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20" windowHeight="38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43" i="1"/>
  <c r="J43"/>
  <c r="L42"/>
  <c r="L41"/>
  <c r="L40"/>
  <c r="L39"/>
  <c r="L43" s="1"/>
  <c r="D26"/>
  <c r="L26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N7"/>
  <c r="O7" s="1"/>
  <c r="N6"/>
  <c r="O6" s="1"/>
  <c r="N5"/>
  <c r="O5" s="1"/>
  <c r="N4"/>
  <c r="O4" s="1"/>
  <c r="N3"/>
  <c r="O3" s="1"/>
  <c r="L24"/>
  <c r="F24"/>
  <c r="G24" s="1"/>
  <c r="D24"/>
  <c r="F26"/>
  <c r="G26" s="1"/>
  <c r="F25"/>
  <c r="G25" s="1"/>
  <c r="G29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O29" l="1"/>
  <c r="L25" l="1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D10"/>
  <c r="L29" l="1"/>
  <c r="D4"/>
  <c r="D5"/>
  <c r="D6"/>
  <c r="D7"/>
  <c r="D8"/>
  <c r="D9"/>
  <c r="D11"/>
  <c r="D12"/>
  <c r="D13"/>
  <c r="D14"/>
  <c r="D15"/>
  <c r="D16"/>
  <c r="D17"/>
  <c r="D18"/>
  <c r="D19"/>
  <c r="D20"/>
  <c r="D21"/>
  <c r="D22"/>
  <c r="D23"/>
  <c r="D25"/>
  <c r="D3" l="1"/>
  <c r="D29" s="1"/>
</calcChain>
</file>

<file path=xl/sharedStrings.xml><?xml version="1.0" encoding="utf-8"?>
<sst xmlns="http://schemas.openxmlformats.org/spreadsheetml/2006/main" count="88" uniqueCount="48">
  <si>
    <t>N°totale</t>
  </si>
  <si>
    <t xml:space="preserve"> Kg</t>
  </si>
  <si>
    <t>CONF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</si>
  <si>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</si>
  <si>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</si>
  <si>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</si>
  <si>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</si>
  <si>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</si>
  <si>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</si>
  <si>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</si>
  <si>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</si>
  <si>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</si>
  <si>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</si>
  <si>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</si>
  <si>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</si>
  <si>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</si>
  <si>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</si>
  <si>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</si>
  <si>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</si>
  <si>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TONNO piccole</t>
  </si>
  <si>
    <t>OLIO di oliva</t>
  </si>
  <si>
    <t>OLIO di semi</t>
  </si>
  <si>
    <t>INFANZIA biscotti, latte polvere ecc.</t>
  </si>
  <si>
    <t>tot Kg</t>
  </si>
  <si>
    <t>LEGUMI scatole piccole</t>
  </si>
  <si>
    <t>CAFFE</t>
  </si>
  <si>
    <t>PELATI POMODORI</t>
  </si>
  <si>
    <t>PANE DA SARMATO</t>
  </si>
  <si>
    <t>CIOCCOLATO UOVA</t>
  </si>
  <si>
    <t>DOLCIUMI VARI</t>
  </si>
  <si>
    <t>MESE : NOVEMBRE</t>
  </si>
  <si>
    <t>sab. promozione sospesa x il banco  del 30/11</t>
  </si>
  <si>
    <t>RACCOLTA SOSPESA</t>
  </si>
  <si>
    <t xml:space="preserve">spesi 186€ dalla proloco per integrare + </t>
  </si>
  <si>
    <t>MESE : NOVEMBRE - dalla proloco</t>
  </si>
  <si>
    <t>raccolta a Sarmato x la giornata del ringraziamento - quntita non specificata</t>
  </si>
  <si>
    <t>€/KG</t>
  </si>
  <si>
    <t>€/confez.</t>
  </si>
  <si>
    <t>Equiv.euro raccolti</t>
  </si>
  <si>
    <t>raccolti</t>
  </si>
  <si>
    <t>tot euro</t>
  </si>
  <si>
    <t>CIOCCOLATO</t>
  </si>
  <si>
    <t>€/Kg</t>
  </si>
  <si>
    <t>Krekers</t>
  </si>
  <si>
    <t>merenbdine</t>
  </si>
  <si>
    <t>Kinder Brioches</t>
  </si>
  <si>
    <t>Fette biscottate</t>
  </si>
  <si>
    <t>Peso/costo medio  a confezione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</si>
</sst>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2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0" fontId="1" fillId="0" borderId="9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0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topLeftCell="A16" zoomScale="50" zoomScaleNormal="50" workbookViewId="0">
      <selection activeCell="M40" sqref="M40"/>
    </sheetView>
  </sheetViews>
  <sheetFormatPr defaultRowHeight="15"/>
  <cols>
    <col min="1" max="1" width="52.7109375" customWidth="1"/>
    <col min="2" max="2" width="10.7109375" style="1" customWidth="1"/>
    <col min="3" max="3" width="12.140625" style="1" customWidth="1"/>
    <col min="4" max="4" width="10.140625" style="1" customWidth="1"/>
    <col min="7" max="7" width="12.42578125" customWidth="1"/>
    <col min="9" max="9" width="41.140625" customWidth="1"/>
    <col min="10" max="10" width="11.28515625" customWidth="1"/>
    <col min="11" max="12" width="9.140625" style="1"/>
    <col min="15" max="15" width="10" customWidth="1"/>
  </cols>
  <sheetData>
    <row r="1" spans="1:15" ht="19.5" thickTop="1">
      <c r="A1" s="2" t="s">
        <v>4</v>
      </c>
      <c r="B1" s="3" t="s">
        <v>0</v>
      </c>
      <c r="C1" s="4" t="s">
        <v>1</v>
      </c>
      <c r="D1" s="4" t="s">
        <v>1</v>
      </c>
      <c r="E1" s="27" t="s">
        <v>36</v>
      </c>
      <c r="F1" s="27" t="s">
        <v>37</v>
      </c>
      <c r="G1" s="25" t="s">
        <v>38</v>
      </c>
      <c r="I1" s="2" t="s">
        <v>32</v>
      </c>
      <c r="J1" s="3" t="s">
        <v>0</v>
      </c>
      <c r="K1" s="4" t="s">
        <v>1</v>
      </c>
      <c r="L1" s="4" t="s">
        <v>1</v>
      </c>
      <c r="M1" s="27" t="s">
        <v>36</v>
      </c>
      <c r="N1" s="27" t="s">
        <v>37</v>
      </c>
      <c r="O1" s="25" t="s">
        <v>38</v>
      </c>
    </row>
    <row r="2" spans="1:15" ht="39" customHeight="1" thickBot="1">
      <c r="A2" s="5" t="s">
        <v>30</v>
      </c>
      <c r="B2" s="6" t="s">
        <v>2</v>
      </c>
      <c r="C2" s="7" t="s">
        <v>3</v>
      </c>
      <c r="D2" s="7" t="s">
        <v>39</v>
      </c>
      <c r="E2" s="28"/>
      <c r="F2" s="28"/>
      <c r="G2" s="26"/>
      <c r="I2" s="24" t="s">
        <v>34</v>
      </c>
      <c r="J2" s="6" t="s">
        <v>2</v>
      </c>
      <c r="K2" s="7" t="s">
        <v>3</v>
      </c>
      <c r="L2" s="7" t="s">
        <v>39</v>
      </c>
      <c r="M2" s="28"/>
      <c r="N2" s="28"/>
      <c r="O2" s="26"/>
    </row>
    <row r="3" spans="1:15" ht="19.5" thickTop="1">
      <c r="A3" s="8" t="s">
        <v>5</v>
      </c>
      <c r="B3" s="15">
        <v>140</v>
      </c>
      <c r="C3" s="18">
        <v>0.7</v>
      </c>
      <c r="D3" s="17">
        <f>B3*C3</f>
        <v>98</v>
      </c>
      <c r="E3" s="14">
        <v>3</v>
      </c>
      <c r="F3" s="14">
        <f>E3*C3</f>
        <v>2.0999999999999996</v>
      </c>
      <c r="G3" s="14">
        <f>F3*B3</f>
        <v>293.99999999999994</v>
      </c>
      <c r="I3" s="8" t="s">
        <v>5</v>
      </c>
      <c r="J3" s="15">
        <v>50</v>
      </c>
      <c r="K3" s="18">
        <v>0.7</v>
      </c>
      <c r="L3" s="17">
        <f>J3*K3</f>
        <v>35</v>
      </c>
      <c r="M3" s="14">
        <v>3</v>
      </c>
      <c r="N3" s="14">
        <f>M3*K3</f>
        <v>2.0999999999999996</v>
      </c>
      <c r="O3" s="14">
        <f>N3*J3</f>
        <v>104.99999999999999</v>
      </c>
    </row>
    <row r="4" spans="1:15" ht="18.75">
      <c r="A4" s="8" t="s">
        <v>16</v>
      </c>
      <c r="B4" s="15">
        <v>195</v>
      </c>
      <c r="C4" s="15">
        <v>1</v>
      </c>
      <c r="D4" s="17">
        <f t="shared" ref="D4:D26" si="0">B4*C4</f>
        <v>195</v>
      </c>
      <c r="E4" s="14">
        <v>0.78</v>
      </c>
      <c r="F4" s="14">
        <f t="shared" ref="F4:F26" si="1">E4*C4</f>
        <v>0.78</v>
      </c>
      <c r="G4" s="14">
        <f t="shared" ref="G4:G26" si="2">F4*B4</f>
        <v>152.1</v>
      </c>
      <c r="I4" s="8" t="s">
        <v>16</v>
      </c>
      <c r="J4" s="15">
        <v>100</v>
      </c>
      <c r="K4" s="15">
        <v>1</v>
      </c>
      <c r="L4" s="17">
        <f t="shared" ref="L4:L26" si="3">J4*K4</f>
        <v>100</v>
      </c>
      <c r="M4" s="14">
        <v>0.78</v>
      </c>
      <c r="N4" s="14">
        <f t="shared" ref="N4:N26" si="4">M4*K4</f>
        <v>0.78</v>
      </c>
      <c r="O4" s="14">
        <f t="shared" ref="O4:O26" si="5">N4*J4</f>
        <v>78</v>
      </c>
    </row>
    <row r="5" spans="1:15" ht="18.75">
      <c r="A5" s="8" t="s">
        <v>6</v>
      </c>
      <c r="B5" s="15">
        <v>253</v>
      </c>
      <c r="C5" s="15">
        <v>0.5</v>
      </c>
      <c r="D5" s="17">
        <f t="shared" si="0"/>
        <v>126.5</v>
      </c>
      <c r="E5" s="14">
        <v>0.93</v>
      </c>
      <c r="F5" s="14">
        <f t="shared" si="1"/>
        <v>0.46500000000000002</v>
      </c>
      <c r="G5" s="14">
        <f t="shared" si="2"/>
        <v>117.64500000000001</v>
      </c>
      <c r="I5" s="8" t="s">
        <v>6</v>
      </c>
      <c r="J5" s="15">
        <v>0</v>
      </c>
      <c r="K5" s="15">
        <v>0.5</v>
      </c>
      <c r="L5" s="17">
        <f t="shared" si="3"/>
        <v>0</v>
      </c>
      <c r="M5" s="14">
        <v>0.93</v>
      </c>
      <c r="N5" s="14">
        <f t="shared" si="4"/>
        <v>0.46500000000000002</v>
      </c>
      <c r="O5" s="14">
        <f t="shared" si="5"/>
        <v>0</v>
      </c>
    </row>
    <row r="6" spans="1:15" ht="18.75">
      <c r="A6" s="8" t="s">
        <v>15</v>
      </c>
      <c r="B6" s="15">
        <v>0</v>
      </c>
      <c r="C6" s="15">
        <v>0.5</v>
      </c>
      <c r="D6" s="17">
        <f t="shared" si="0"/>
        <v>0</v>
      </c>
      <c r="E6" s="14">
        <v>12</v>
      </c>
      <c r="F6" s="14">
        <f t="shared" si="1"/>
        <v>6</v>
      </c>
      <c r="G6" s="14">
        <f t="shared" si="2"/>
        <v>0</v>
      </c>
      <c r="I6" s="8" t="s">
        <v>15</v>
      </c>
      <c r="J6" s="15">
        <v>0</v>
      </c>
      <c r="K6" s="15">
        <v>0.5</v>
      </c>
      <c r="L6" s="17">
        <f t="shared" si="3"/>
        <v>0</v>
      </c>
      <c r="M6" s="14">
        <v>12</v>
      </c>
      <c r="N6" s="14">
        <f t="shared" si="4"/>
        <v>6</v>
      </c>
      <c r="O6" s="14">
        <f t="shared" si="5"/>
        <v>0</v>
      </c>
    </row>
    <row r="7" spans="1:15" ht="18.75">
      <c r="A7" s="8" t="s">
        <v>7</v>
      </c>
      <c r="B7" s="15">
        <v>0</v>
      </c>
      <c r="C7" s="15">
        <v>0.15</v>
      </c>
      <c r="D7" s="17">
        <f t="shared" si="0"/>
        <v>0</v>
      </c>
      <c r="E7" s="14">
        <v>15</v>
      </c>
      <c r="F7" s="14">
        <f t="shared" si="1"/>
        <v>2.25</v>
      </c>
      <c r="G7" s="14">
        <f t="shared" si="2"/>
        <v>0</v>
      </c>
      <c r="I7" s="8" t="s">
        <v>28</v>
      </c>
      <c r="J7" s="15">
        <v>0</v>
      </c>
      <c r="K7" s="15">
        <v>0.15</v>
      </c>
      <c r="L7" s="17">
        <f t="shared" si="3"/>
        <v>0</v>
      </c>
      <c r="M7" s="14">
        <v>15</v>
      </c>
      <c r="N7" s="14">
        <f t="shared" si="4"/>
        <v>2.25</v>
      </c>
      <c r="O7" s="14">
        <f t="shared" si="5"/>
        <v>0</v>
      </c>
    </row>
    <row r="8" spans="1:15" ht="18.75">
      <c r="A8" s="8" t="s">
        <v>8</v>
      </c>
      <c r="B8" s="15">
        <v>60</v>
      </c>
      <c r="C8" s="15">
        <v>1</v>
      </c>
      <c r="D8" s="17">
        <f t="shared" si="0"/>
        <v>60</v>
      </c>
      <c r="E8" s="14">
        <v>2.2000000000000002</v>
      </c>
      <c r="F8" s="14">
        <f t="shared" si="1"/>
        <v>2.2000000000000002</v>
      </c>
      <c r="G8" s="14">
        <f t="shared" si="2"/>
        <v>132</v>
      </c>
      <c r="I8" s="8" t="s">
        <v>8</v>
      </c>
      <c r="J8" s="15">
        <v>0</v>
      </c>
      <c r="K8" s="15">
        <v>1</v>
      </c>
      <c r="L8" s="17">
        <f t="shared" si="3"/>
        <v>0</v>
      </c>
      <c r="M8" s="14">
        <v>2.2000000000000002</v>
      </c>
      <c r="N8" s="14">
        <f t="shared" si="4"/>
        <v>2.2000000000000002</v>
      </c>
      <c r="O8" s="14">
        <f t="shared" si="5"/>
        <v>0</v>
      </c>
    </row>
    <row r="9" spans="1:15" ht="18.75">
      <c r="A9" s="8" t="s">
        <v>9</v>
      </c>
      <c r="B9" s="15">
        <v>16</v>
      </c>
      <c r="C9" s="15">
        <v>1</v>
      </c>
      <c r="D9" s="17">
        <f t="shared" si="0"/>
        <v>16</v>
      </c>
      <c r="E9" s="14">
        <v>1.03</v>
      </c>
      <c r="F9" s="14">
        <f t="shared" si="1"/>
        <v>1.03</v>
      </c>
      <c r="G9" s="14">
        <f t="shared" si="2"/>
        <v>16.48</v>
      </c>
      <c r="I9" s="8" t="s">
        <v>9</v>
      </c>
      <c r="J9" s="15">
        <v>0</v>
      </c>
      <c r="K9" s="15">
        <v>1</v>
      </c>
      <c r="L9" s="17">
        <f t="shared" si="3"/>
        <v>0</v>
      </c>
      <c r="M9" s="14">
        <v>1.03</v>
      </c>
      <c r="N9" s="14">
        <f t="shared" si="4"/>
        <v>1.03</v>
      </c>
      <c r="O9" s="14">
        <f t="shared" si="5"/>
        <v>0</v>
      </c>
    </row>
    <row r="10" spans="1:15" ht="18.75">
      <c r="A10" s="8" t="s">
        <v>26</v>
      </c>
      <c r="B10" s="15">
        <v>102</v>
      </c>
      <c r="C10" s="15">
        <v>0.4</v>
      </c>
      <c r="D10" s="17">
        <f t="shared" si="0"/>
        <v>40.800000000000004</v>
      </c>
      <c r="E10" s="14">
        <v>2.7</v>
      </c>
      <c r="F10" s="14">
        <f t="shared" si="1"/>
        <v>1.08</v>
      </c>
      <c r="G10" s="14">
        <f t="shared" si="2"/>
        <v>110.16000000000001</v>
      </c>
      <c r="I10" s="8" t="s">
        <v>26</v>
      </c>
      <c r="J10" s="15">
        <v>0</v>
      </c>
      <c r="K10" s="15">
        <v>0.4</v>
      </c>
      <c r="L10" s="17">
        <f t="shared" si="3"/>
        <v>0</v>
      </c>
      <c r="M10" s="14">
        <v>2.7</v>
      </c>
      <c r="N10" s="14">
        <f t="shared" si="4"/>
        <v>1.08</v>
      </c>
      <c r="O10" s="14">
        <f t="shared" si="5"/>
        <v>0</v>
      </c>
    </row>
    <row r="11" spans="1:15" ht="18.75">
      <c r="A11" s="8" t="s">
        <v>10</v>
      </c>
      <c r="B11" s="15">
        <v>41</v>
      </c>
      <c r="C11" s="15">
        <v>0.7</v>
      </c>
      <c r="D11" s="17">
        <f t="shared" si="0"/>
        <v>28.7</v>
      </c>
      <c r="E11" s="14">
        <v>1.3</v>
      </c>
      <c r="F11" s="14">
        <f t="shared" si="1"/>
        <v>0.90999999999999992</v>
      </c>
      <c r="G11" s="14">
        <f t="shared" si="2"/>
        <v>37.309999999999995</v>
      </c>
      <c r="I11" s="8" t="s">
        <v>10</v>
      </c>
      <c r="J11" s="15">
        <v>0</v>
      </c>
      <c r="K11" s="15">
        <v>0.7</v>
      </c>
      <c r="L11" s="17">
        <f t="shared" si="3"/>
        <v>0</v>
      </c>
      <c r="M11" s="14">
        <v>1.3</v>
      </c>
      <c r="N11" s="14">
        <f t="shared" si="4"/>
        <v>0.90999999999999992</v>
      </c>
      <c r="O11" s="14">
        <f t="shared" si="5"/>
        <v>0</v>
      </c>
    </row>
    <row r="12" spans="1:15" ht="18.75">
      <c r="A12" s="8" t="s">
        <v>17</v>
      </c>
      <c r="B12" s="15">
        <v>191</v>
      </c>
      <c r="C12" s="15">
        <v>0.4</v>
      </c>
      <c r="D12" s="17">
        <f t="shared" si="0"/>
        <v>76.400000000000006</v>
      </c>
      <c r="E12" s="14">
        <v>2.5</v>
      </c>
      <c r="F12" s="14">
        <f t="shared" si="1"/>
        <v>1</v>
      </c>
      <c r="G12" s="14">
        <f t="shared" si="2"/>
        <v>191</v>
      </c>
      <c r="I12" s="8" t="s">
        <v>17</v>
      </c>
      <c r="J12" s="15">
        <v>50</v>
      </c>
      <c r="K12" s="15">
        <v>0.4</v>
      </c>
      <c r="L12" s="17">
        <f t="shared" si="3"/>
        <v>20</v>
      </c>
      <c r="M12" s="14">
        <v>2.5</v>
      </c>
      <c r="N12" s="14">
        <f t="shared" si="4"/>
        <v>1</v>
      </c>
      <c r="O12" s="14">
        <f t="shared" si="5"/>
        <v>50</v>
      </c>
    </row>
    <row r="13" spans="1:15" ht="18.75">
      <c r="A13" s="8" t="s">
        <v>24</v>
      </c>
      <c r="B13" s="15">
        <v>0</v>
      </c>
      <c r="C13" s="15">
        <v>0.2</v>
      </c>
      <c r="D13" s="17">
        <f t="shared" si="0"/>
        <v>0</v>
      </c>
      <c r="E13" s="14">
        <v>3.52</v>
      </c>
      <c r="F13" s="14">
        <f t="shared" si="1"/>
        <v>0.70400000000000007</v>
      </c>
      <c r="G13" s="14">
        <f t="shared" si="2"/>
        <v>0</v>
      </c>
      <c r="I13" s="8" t="s">
        <v>24</v>
      </c>
      <c r="J13" s="15">
        <v>0</v>
      </c>
      <c r="K13" s="15">
        <v>0.2</v>
      </c>
      <c r="L13" s="17">
        <f t="shared" si="3"/>
        <v>0</v>
      </c>
      <c r="M13" s="14">
        <v>3.52</v>
      </c>
      <c r="N13" s="14">
        <f t="shared" si="4"/>
        <v>0.70400000000000007</v>
      </c>
      <c r="O13" s="14">
        <f t="shared" si="5"/>
        <v>0</v>
      </c>
    </row>
    <row r="14" spans="1:15" ht="18.75">
      <c r="A14" s="8" t="s">
        <v>11</v>
      </c>
      <c r="B14" s="15">
        <v>13</v>
      </c>
      <c r="C14" s="15">
        <v>0.16</v>
      </c>
      <c r="D14" s="17">
        <f t="shared" si="0"/>
        <v>2.08</v>
      </c>
      <c r="E14" s="14">
        <v>10.06</v>
      </c>
      <c r="F14" s="14">
        <f t="shared" si="1"/>
        <v>1.6096000000000001</v>
      </c>
      <c r="G14" s="14">
        <f t="shared" si="2"/>
        <v>20.924800000000001</v>
      </c>
      <c r="I14" s="8" t="s">
        <v>11</v>
      </c>
      <c r="J14" s="15">
        <v>0</v>
      </c>
      <c r="K14" s="15">
        <v>0.16</v>
      </c>
      <c r="L14" s="17">
        <f t="shared" si="3"/>
        <v>0</v>
      </c>
      <c r="M14" s="14">
        <v>10.06</v>
      </c>
      <c r="N14" s="14">
        <f t="shared" si="4"/>
        <v>1.6096000000000001</v>
      </c>
      <c r="O14" s="14">
        <f t="shared" si="5"/>
        <v>0</v>
      </c>
    </row>
    <row r="15" spans="1:15" ht="18.75">
      <c r="A15" s="8" t="s">
        <v>19</v>
      </c>
      <c r="B15" s="15">
        <v>84</v>
      </c>
      <c r="C15" s="15">
        <v>0.12</v>
      </c>
      <c r="D15" s="17">
        <f t="shared" si="0"/>
        <v>10.08</v>
      </c>
      <c r="E15" s="14">
        <v>9.98</v>
      </c>
      <c r="F15" s="14">
        <f t="shared" si="1"/>
        <v>1.1976</v>
      </c>
      <c r="G15" s="14">
        <f t="shared" si="2"/>
        <v>100.5984</v>
      </c>
      <c r="I15" s="8" t="s">
        <v>19</v>
      </c>
      <c r="J15" s="15">
        <v>0</v>
      </c>
      <c r="K15" s="15">
        <v>0.12</v>
      </c>
      <c r="L15" s="17">
        <f t="shared" si="3"/>
        <v>0</v>
      </c>
      <c r="M15" s="14">
        <v>9.98</v>
      </c>
      <c r="N15" s="14">
        <f t="shared" si="4"/>
        <v>1.1976</v>
      </c>
      <c r="O15" s="14">
        <f t="shared" si="5"/>
        <v>0</v>
      </c>
    </row>
    <row r="16" spans="1:15" ht="18.75">
      <c r="A16" s="8" t="s">
        <v>12</v>
      </c>
      <c r="B16" s="15">
        <v>46</v>
      </c>
      <c r="C16" s="15">
        <v>0.4</v>
      </c>
      <c r="D16" s="17">
        <f t="shared" si="0"/>
        <v>18.400000000000002</v>
      </c>
      <c r="E16" s="14">
        <v>5.5</v>
      </c>
      <c r="F16" s="14">
        <f t="shared" si="1"/>
        <v>2.2000000000000002</v>
      </c>
      <c r="G16" s="14">
        <f t="shared" si="2"/>
        <v>101.2</v>
      </c>
      <c r="I16" s="8" t="s">
        <v>12</v>
      </c>
      <c r="J16" s="15">
        <v>0</v>
      </c>
      <c r="K16" s="15">
        <v>0.4</v>
      </c>
      <c r="L16" s="17">
        <f t="shared" si="3"/>
        <v>0</v>
      </c>
      <c r="M16" s="14">
        <v>5.5</v>
      </c>
      <c r="N16" s="14">
        <f t="shared" si="4"/>
        <v>2.2000000000000002</v>
      </c>
      <c r="O16" s="14">
        <f t="shared" si="5"/>
        <v>0</v>
      </c>
    </row>
    <row r="17" spans="1:15" ht="18.75">
      <c r="A17" s="8" t="s">
        <v>20</v>
      </c>
      <c r="B17" s="15">
        <v>18</v>
      </c>
      <c r="C17" s="15">
        <v>1</v>
      </c>
      <c r="D17" s="17">
        <f t="shared" si="0"/>
        <v>18</v>
      </c>
      <c r="E17" s="14">
        <v>4.6399999999999997</v>
      </c>
      <c r="F17" s="14">
        <f t="shared" si="1"/>
        <v>4.6399999999999997</v>
      </c>
      <c r="G17" s="14">
        <f t="shared" si="2"/>
        <v>83.52</v>
      </c>
      <c r="I17" s="8" t="s">
        <v>20</v>
      </c>
      <c r="J17" s="15">
        <v>0</v>
      </c>
      <c r="K17" s="15">
        <v>1</v>
      </c>
      <c r="L17" s="17">
        <f t="shared" si="3"/>
        <v>0</v>
      </c>
      <c r="M17" s="14">
        <v>4.6399999999999997</v>
      </c>
      <c r="N17" s="14">
        <f t="shared" si="4"/>
        <v>4.6399999999999997</v>
      </c>
      <c r="O17" s="14">
        <f t="shared" si="5"/>
        <v>0</v>
      </c>
    </row>
    <row r="18" spans="1:15" ht="18.75">
      <c r="A18" s="8" t="s">
        <v>21</v>
      </c>
      <c r="B18" s="15"/>
      <c r="C18" s="15">
        <v>1</v>
      </c>
      <c r="D18" s="17">
        <f t="shared" si="0"/>
        <v>0</v>
      </c>
      <c r="E18" s="14">
        <v>2.0099999999999998</v>
      </c>
      <c r="F18" s="14">
        <f t="shared" si="1"/>
        <v>2.0099999999999998</v>
      </c>
      <c r="G18" s="14">
        <f t="shared" si="2"/>
        <v>0</v>
      </c>
      <c r="I18" s="8" t="s">
        <v>21</v>
      </c>
      <c r="J18" s="15">
        <v>0</v>
      </c>
      <c r="K18" s="15">
        <v>1</v>
      </c>
      <c r="L18" s="17">
        <f t="shared" si="3"/>
        <v>0</v>
      </c>
      <c r="M18" s="14">
        <v>2.0099999999999998</v>
      </c>
      <c r="N18" s="14">
        <f t="shared" si="4"/>
        <v>2.0099999999999998</v>
      </c>
      <c r="O18" s="14">
        <f t="shared" si="5"/>
        <v>0</v>
      </c>
    </row>
    <row r="19" spans="1:15" ht="18.75">
      <c r="A19" s="8" t="s">
        <v>13</v>
      </c>
      <c r="B19" s="15">
        <v>11</v>
      </c>
      <c r="C19" s="15">
        <v>1</v>
      </c>
      <c r="D19" s="17">
        <f t="shared" si="0"/>
        <v>11</v>
      </c>
      <c r="E19" s="14">
        <v>0.62</v>
      </c>
      <c r="F19" s="14">
        <f t="shared" si="1"/>
        <v>0.62</v>
      </c>
      <c r="G19" s="14">
        <f t="shared" si="2"/>
        <v>6.82</v>
      </c>
      <c r="I19" s="8" t="s">
        <v>13</v>
      </c>
      <c r="J19" s="15">
        <v>0</v>
      </c>
      <c r="K19" s="15">
        <v>1</v>
      </c>
      <c r="L19" s="17">
        <f t="shared" si="3"/>
        <v>0</v>
      </c>
      <c r="M19" s="14">
        <v>0.62</v>
      </c>
      <c r="N19" s="14">
        <f t="shared" si="4"/>
        <v>0.62</v>
      </c>
      <c r="O19" s="14">
        <f t="shared" si="5"/>
        <v>0</v>
      </c>
    </row>
    <row r="20" spans="1:15" ht="18.75">
      <c r="A20" s="8" t="s">
        <v>14</v>
      </c>
      <c r="B20" s="15">
        <v>30</v>
      </c>
      <c r="C20" s="15">
        <v>0.5</v>
      </c>
      <c r="D20" s="17">
        <f t="shared" si="0"/>
        <v>15</v>
      </c>
      <c r="E20" s="14">
        <v>11</v>
      </c>
      <c r="F20" s="14">
        <f t="shared" si="1"/>
        <v>5.5</v>
      </c>
      <c r="G20" s="14">
        <f t="shared" si="2"/>
        <v>165</v>
      </c>
      <c r="I20" s="8" t="s">
        <v>14</v>
      </c>
      <c r="J20" s="15">
        <v>0</v>
      </c>
      <c r="K20" s="15">
        <v>0.5</v>
      </c>
      <c r="L20" s="17">
        <f t="shared" si="3"/>
        <v>0</v>
      </c>
      <c r="M20" s="14">
        <v>11</v>
      </c>
      <c r="N20" s="14">
        <f t="shared" si="4"/>
        <v>5.5</v>
      </c>
      <c r="O20" s="14">
        <f t="shared" si="5"/>
        <v>0</v>
      </c>
    </row>
    <row r="21" spans="1:15" ht="18.75">
      <c r="A21" s="8" t="s">
        <v>22</v>
      </c>
      <c r="B21" s="15">
        <v>51</v>
      </c>
      <c r="C21" s="15">
        <v>0.2</v>
      </c>
      <c r="D21" s="17">
        <f t="shared" si="0"/>
        <v>10.200000000000001</v>
      </c>
      <c r="E21" s="14">
        <v>6.31</v>
      </c>
      <c r="F21" s="14">
        <f t="shared" si="1"/>
        <v>1.262</v>
      </c>
      <c r="G21" s="14">
        <f t="shared" si="2"/>
        <v>64.361999999999995</v>
      </c>
      <c r="I21" s="8" t="s">
        <v>22</v>
      </c>
      <c r="J21" s="15">
        <v>26</v>
      </c>
      <c r="K21" s="15">
        <v>0.2</v>
      </c>
      <c r="L21" s="17">
        <f t="shared" si="3"/>
        <v>5.2</v>
      </c>
      <c r="M21" s="14">
        <v>6.31</v>
      </c>
      <c r="N21" s="14">
        <f t="shared" si="4"/>
        <v>1.262</v>
      </c>
      <c r="O21" s="14">
        <f t="shared" si="5"/>
        <v>32.811999999999998</v>
      </c>
    </row>
    <row r="22" spans="1:15" ht="18.75">
      <c r="A22" s="10" t="s">
        <v>18</v>
      </c>
      <c r="B22" s="15">
        <v>11</v>
      </c>
      <c r="C22" s="16">
        <v>0.12</v>
      </c>
      <c r="D22" s="17">
        <f t="shared" si="0"/>
        <v>1.3199999999999998</v>
      </c>
      <c r="E22" s="14">
        <v>11.7</v>
      </c>
      <c r="F22" s="14">
        <f t="shared" si="1"/>
        <v>1.4039999999999999</v>
      </c>
      <c r="G22" s="14">
        <f t="shared" si="2"/>
        <v>15.443999999999999</v>
      </c>
      <c r="I22" s="10" t="s">
        <v>18</v>
      </c>
      <c r="J22" s="15">
        <v>0</v>
      </c>
      <c r="K22" s="16">
        <v>0.12</v>
      </c>
      <c r="L22" s="17">
        <f t="shared" si="3"/>
        <v>0</v>
      </c>
      <c r="M22" s="14">
        <v>11.7</v>
      </c>
      <c r="N22" s="14">
        <f t="shared" si="4"/>
        <v>1.4039999999999999</v>
      </c>
      <c r="O22" s="14">
        <f t="shared" si="5"/>
        <v>0</v>
      </c>
    </row>
    <row r="23" spans="1:15" ht="18.75">
      <c r="A23" s="10" t="s">
        <v>27</v>
      </c>
      <c r="B23" s="15">
        <v>160</v>
      </c>
      <c r="C23" s="16">
        <v>0.2</v>
      </c>
      <c r="D23" s="17">
        <f t="shared" si="0"/>
        <v>32</v>
      </c>
      <c r="E23" s="14">
        <v>3</v>
      </c>
      <c r="F23" s="14">
        <f t="shared" si="1"/>
        <v>0.60000000000000009</v>
      </c>
      <c r="G23" s="14">
        <f t="shared" si="2"/>
        <v>96.000000000000014</v>
      </c>
      <c r="I23" s="10" t="s">
        <v>27</v>
      </c>
      <c r="J23" s="15">
        <v>0</v>
      </c>
      <c r="K23" s="16">
        <v>0.2</v>
      </c>
      <c r="L23" s="17">
        <f t="shared" si="3"/>
        <v>0</v>
      </c>
      <c r="M23" s="14">
        <v>3</v>
      </c>
      <c r="N23" s="14">
        <f t="shared" si="4"/>
        <v>0.60000000000000009</v>
      </c>
      <c r="O23" s="14">
        <f t="shared" si="5"/>
        <v>0</v>
      </c>
    </row>
    <row r="24" spans="1:15" ht="18.75">
      <c r="A24" s="10" t="s">
        <v>41</v>
      </c>
      <c r="B24" s="15">
        <v>0</v>
      </c>
      <c r="C24" s="16">
        <v>0</v>
      </c>
      <c r="D24" s="17">
        <f t="shared" si="0"/>
        <v>0</v>
      </c>
      <c r="E24" s="14">
        <v>0</v>
      </c>
      <c r="F24" s="14">
        <f t="shared" si="1"/>
        <v>0</v>
      </c>
      <c r="G24" s="14">
        <f t="shared" si="2"/>
        <v>0</v>
      </c>
      <c r="I24" s="10" t="s">
        <v>41</v>
      </c>
      <c r="J24" s="15">
        <v>0</v>
      </c>
      <c r="K24" s="16">
        <v>0</v>
      </c>
      <c r="L24" s="17">
        <f t="shared" si="3"/>
        <v>0</v>
      </c>
      <c r="M24" s="14">
        <v>0</v>
      </c>
      <c r="N24" s="14">
        <f t="shared" si="4"/>
        <v>0</v>
      </c>
      <c r="O24" s="14">
        <f t="shared" si="5"/>
        <v>0</v>
      </c>
    </row>
    <row r="25" spans="1:15" ht="18.75">
      <c r="A25" s="10" t="s">
        <v>25</v>
      </c>
      <c r="B25" s="15">
        <v>5</v>
      </c>
      <c r="C25" s="16">
        <v>0.25</v>
      </c>
      <c r="D25" s="17">
        <f t="shared" si="0"/>
        <v>1.25</v>
      </c>
      <c r="E25" s="14">
        <v>10</v>
      </c>
      <c r="F25" s="14">
        <f t="shared" si="1"/>
        <v>2.5</v>
      </c>
      <c r="G25" s="14">
        <f t="shared" si="2"/>
        <v>12.5</v>
      </c>
      <c r="I25" s="10" t="s">
        <v>25</v>
      </c>
      <c r="J25" s="15">
        <v>0</v>
      </c>
      <c r="K25" s="16">
        <v>0.25</v>
      </c>
      <c r="L25" s="17">
        <f t="shared" si="3"/>
        <v>0</v>
      </c>
      <c r="M25" s="14">
        <v>10</v>
      </c>
      <c r="N25" s="14">
        <f t="shared" si="4"/>
        <v>2.5</v>
      </c>
      <c r="O25" s="14">
        <f t="shared" si="5"/>
        <v>0</v>
      </c>
    </row>
    <row r="26" spans="1:15" ht="18.75">
      <c r="A26" s="10" t="s">
        <v>29</v>
      </c>
      <c r="B26" s="16">
        <v>16</v>
      </c>
      <c r="C26" s="16">
        <v>0.39</v>
      </c>
      <c r="D26" s="17">
        <f t="shared" si="0"/>
        <v>6.24</v>
      </c>
      <c r="E26" s="14">
        <v>4.9274999999999993</v>
      </c>
      <c r="F26" s="14">
        <f t="shared" si="1"/>
        <v>1.9217249999999999</v>
      </c>
      <c r="G26" s="14">
        <f t="shared" si="2"/>
        <v>30.747599999999998</v>
      </c>
      <c r="I26" s="10" t="s">
        <v>29</v>
      </c>
      <c r="J26" s="16">
        <v>0</v>
      </c>
      <c r="K26" s="16">
        <v>0.39</v>
      </c>
      <c r="L26" s="16">
        <f t="shared" si="3"/>
        <v>0</v>
      </c>
      <c r="M26" s="16">
        <v>4.93</v>
      </c>
      <c r="N26" s="14">
        <f t="shared" si="4"/>
        <v>1.9226999999999999</v>
      </c>
      <c r="O26" s="14">
        <f t="shared" si="5"/>
        <v>0</v>
      </c>
    </row>
    <row r="27" spans="1:15" ht="18.75">
      <c r="A27" s="10"/>
      <c r="B27" s="16"/>
      <c r="C27" s="16"/>
      <c r="D27" s="16"/>
      <c r="E27" s="16"/>
      <c r="F27" s="16"/>
      <c r="G27" s="16"/>
      <c r="I27" s="10"/>
      <c r="J27" s="16"/>
      <c r="K27" s="16"/>
      <c r="L27" s="16"/>
      <c r="M27" s="16"/>
      <c r="N27" s="16"/>
      <c r="O27" s="16"/>
    </row>
    <row r="28" spans="1:15" ht="18.75">
      <c r="A28" s="10"/>
      <c r="B28" s="16"/>
      <c r="C28" s="16"/>
      <c r="D28" s="16"/>
      <c r="E28" s="16"/>
      <c r="F28" s="16"/>
      <c r="G28" s="16"/>
      <c r="I28" s="10"/>
      <c r="J28" s="16"/>
      <c r="K28" s="16"/>
      <c r="L28" s="16"/>
      <c r="M28" s="16"/>
      <c r="N28" s="16"/>
      <c r="O28" s="16"/>
    </row>
    <row r="29" spans="1:15" ht="19.5" thickBot="1">
      <c r="A29" s="11"/>
      <c r="B29" s="19"/>
      <c r="C29" s="20" t="s">
        <v>23</v>
      </c>
      <c r="D29" s="21">
        <f>SUM(D2:D26)</f>
        <v>766.97000000000014</v>
      </c>
      <c r="E29" s="22"/>
      <c r="F29" s="20" t="s">
        <v>40</v>
      </c>
      <c r="G29" s="23">
        <f>SUM(G3:G26)</f>
        <v>1747.8117999999997</v>
      </c>
      <c r="I29" s="11"/>
      <c r="J29" s="19"/>
      <c r="K29" s="20" t="s">
        <v>23</v>
      </c>
      <c r="L29" s="21">
        <f>SUM(L2:L26)</f>
        <v>160.19999999999999</v>
      </c>
      <c r="M29" s="22"/>
      <c r="N29" s="20" t="s">
        <v>40</v>
      </c>
      <c r="O29" s="23">
        <f>SUM(O2:O28)</f>
        <v>265.81200000000001</v>
      </c>
    </row>
    <row r="30" spans="1:15" ht="18.75">
      <c r="A30" s="9"/>
      <c r="B30" s="12"/>
      <c r="C30" s="12"/>
      <c r="E30" s="1"/>
      <c r="F30" s="1"/>
      <c r="G30" s="13"/>
      <c r="I30" s="9" t="s">
        <v>31</v>
      </c>
      <c r="J30" s="12"/>
      <c r="K30" s="12" t="s">
        <v>23</v>
      </c>
      <c r="M30" s="1"/>
      <c r="N30" s="1"/>
      <c r="O30" s="1"/>
    </row>
    <row r="31" spans="1:15" ht="18.75">
      <c r="I31" s="9" t="s">
        <v>33</v>
      </c>
    </row>
    <row r="32" spans="1:15" ht="18.75">
      <c r="I32" s="9" t="s">
        <v>35</v>
      </c>
    </row>
    <row r="36" spans="9:12" ht="15.75" thickBot="1">
      <c r="I36" s="1"/>
      <c r="J36" s="1"/>
      <c r="K36"/>
      <c r="L36"/>
    </row>
    <row r="37" spans="9:12" ht="19.5" thickTop="1">
      <c r="I37" s="12"/>
      <c r="J37" s="4" t="s">
        <v>1</v>
      </c>
      <c r="K37" s="27" t="s">
        <v>42</v>
      </c>
      <c r="L37" s="27" t="s">
        <v>37</v>
      </c>
    </row>
    <row r="38" spans="9:12" ht="18.75">
      <c r="I38" s="12" t="s">
        <v>29</v>
      </c>
      <c r="J38" s="29" t="s">
        <v>3</v>
      </c>
      <c r="K38" s="30"/>
      <c r="L38" s="30"/>
    </row>
    <row r="39" spans="9:12" ht="18.75">
      <c r="I39" s="31" t="s">
        <v>43</v>
      </c>
      <c r="J39" s="32">
        <v>0.56000000000000005</v>
      </c>
      <c r="K39" s="33">
        <v>2.3199999999999998</v>
      </c>
      <c r="L39" s="33">
        <f>K39*J39</f>
        <v>1.2992000000000001</v>
      </c>
    </row>
    <row r="40" spans="9:12" ht="18.75">
      <c r="I40" s="31" t="s">
        <v>44</v>
      </c>
      <c r="J40" s="32">
        <v>0.4</v>
      </c>
      <c r="K40" s="33">
        <v>5.83</v>
      </c>
      <c r="L40" s="33">
        <f t="shared" ref="L40:L42" si="6">K40*J40</f>
        <v>2.3320000000000003</v>
      </c>
    </row>
    <row r="41" spans="9:12" ht="18.75">
      <c r="I41" s="31" t="s">
        <v>45</v>
      </c>
      <c r="J41" s="32">
        <v>0.28000000000000003</v>
      </c>
      <c r="K41" s="33">
        <v>8.43</v>
      </c>
      <c r="L41" s="33">
        <f t="shared" si="6"/>
        <v>2.3604000000000003</v>
      </c>
    </row>
    <row r="42" spans="9:12" ht="18.75">
      <c r="I42" s="31" t="s">
        <v>46</v>
      </c>
      <c r="J42" s="32">
        <v>0.315</v>
      </c>
      <c r="K42" s="33">
        <v>3.13</v>
      </c>
      <c r="L42" s="33">
        <f t="shared" si="6"/>
        <v>0.98594999999999999</v>
      </c>
    </row>
    <row r="43" spans="9:12" ht="18.75">
      <c r="I43" s="31" t="s">
        <v>47</v>
      </c>
      <c r="J43" s="32">
        <f>SUM(J39:J42)/4</f>
        <v>0.38875000000000004</v>
      </c>
      <c r="K43" s="33">
        <f>SUM(K39:K42)/4</f>
        <v>4.9274999999999993</v>
      </c>
      <c r="L43" s="33">
        <f>SUM(L39:L42)/4</f>
        <v>1.7443875000000002</v>
      </c>
    </row>
  </sheetData>
  <mergeCells count="8">
    <mergeCell ref="K37:K38"/>
    <mergeCell ref="L37:L38"/>
    <mergeCell ref="O1:O2"/>
    <mergeCell ref="E1:E2"/>
    <mergeCell ref="F1:F2"/>
    <mergeCell ref="G1:G2"/>
    <mergeCell ref="M1:M2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Lucio Leonardo</cp:lastModifiedBy>
  <cp:lastPrinted>2013-04-13T14:58:31Z</cp:lastPrinted>
  <dcterms:created xsi:type="dcterms:W3CDTF">2013-04-13T08:07:35Z</dcterms:created>
  <dcterms:modified xsi:type="dcterms:W3CDTF">2013-12-11T17:58:28Z</dcterms:modified>
</cp:coreProperties>
</file>