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80" yWindow="-15" windowWidth="7725" windowHeight="78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4" i="1"/>
  <c r="J5"/>
  <c r="J6"/>
  <c r="O6" s="1"/>
  <c r="J7"/>
  <c r="J8"/>
  <c r="J9"/>
  <c r="J10"/>
  <c r="O10" s="1"/>
  <c r="J11"/>
  <c r="J12"/>
  <c r="J13"/>
  <c r="J14"/>
  <c r="O14" s="1"/>
  <c r="J15"/>
  <c r="J16"/>
  <c r="J17"/>
  <c r="J18"/>
  <c r="O18" s="1"/>
  <c r="J19"/>
  <c r="J20"/>
  <c r="J21"/>
  <c r="J22"/>
  <c r="O22" s="1"/>
  <c r="J23"/>
  <c r="J24"/>
  <c r="O24" s="1"/>
  <c r="J25"/>
  <c r="L25" s="1"/>
  <c r="J3"/>
  <c r="D28"/>
  <c r="L3"/>
  <c r="N25"/>
  <c r="O25" s="1"/>
  <c r="N24"/>
  <c r="N23"/>
  <c r="L23"/>
  <c r="N22"/>
  <c r="N21"/>
  <c r="O21" s="1"/>
  <c r="L21"/>
  <c r="O20"/>
  <c r="N20"/>
  <c r="L20"/>
  <c r="N19"/>
  <c r="O19" s="1"/>
  <c r="L19"/>
  <c r="N18"/>
  <c r="N17"/>
  <c r="O17" s="1"/>
  <c r="L17"/>
  <c r="O16"/>
  <c r="N16"/>
  <c r="L16"/>
  <c r="N15"/>
  <c r="O15" s="1"/>
  <c r="L15"/>
  <c r="N14"/>
  <c r="N13"/>
  <c r="O13" s="1"/>
  <c r="L13"/>
  <c r="O12"/>
  <c r="N12"/>
  <c r="L12"/>
  <c r="N11"/>
  <c r="O11" s="1"/>
  <c r="L11"/>
  <c r="N10"/>
  <c r="N9"/>
  <c r="O9" s="1"/>
  <c r="L9"/>
  <c r="O8"/>
  <c r="N8"/>
  <c r="L8"/>
  <c r="N7"/>
  <c r="O7" s="1"/>
  <c r="L7"/>
  <c r="N6"/>
  <c r="N5"/>
  <c r="O5" s="1"/>
  <c r="L5"/>
  <c r="O4"/>
  <c r="N4"/>
  <c r="L4"/>
  <c r="N3"/>
  <c r="O3" s="1"/>
  <c r="D54"/>
  <c r="L24" l="1"/>
  <c r="O23"/>
  <c r="O28"/>
  <c r="L6"/>
  <c r="L10"/>
  <c r="L14"/>
  <c r="L18"/>
  <c r="L22"/>
  <c r="D55"/>
  <c r="D25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G3" s="1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10"/>
  <c r="D58" l="1"/>
  <c r="G58"/>
  <c r="L28"/>
  <c r="G28"/>
  <c r="D4"/>
  <c r="D5"/>
  <c r="D6"/>
  <c r="D7"/>
  <c r="D8"/>
  <c r="D9"/>
  <c r="D11"/>
  <c r="D12"/>
  <c r="D13"/>
  <c r="D14"/>
  <c r="D15"/>
  <c r="D16"/>
  <c r="D17"/>
  <c r="D18"/>
  <c r="D19"/>
  <c r="D20"/>
  <c r="D21"/>
  <c r="D22"/>
  <c r="D23"/>
  <c r="D24"/>
  <c r="D3" l="1"/>
</calcChain>
</file>

<file path=xl/sharedStrings.xml><?xml version="1.0" encoding="utf-8"?>
<sst xmlns="http://schemas.openxmlformats.org/spreadsheetml/2006/main" count="109" uniqueCount="38">
  <si>
    <t>N°totale</t>
  </si>
  <si>
    <t xml:space="preserve"> Kg</t>
  </si>
  <si>
    <t>CONF</t>
  </si>
  <si>
    <t>conf</t>
  </si>
  <si>
    <t>RACCOLTA AI SUPERMERCATI</t>
  </si>
  <si>
    <t>BISCOTTI</t>
  </si>
  <si>
    <t>PASTA</t>
  </si>
  <si>
    <t>CICCOLATO UOVA</t>
  </si>
  <si>
    <t>RISO</t>
  </si>
  <si>
    <t>ZUCCHERO</t>
  </si>
  <si>
    <t>PASSATA POMODORO</t>
  </si>
  <si>
    <t>TONNO</t>
  </si>
  <si>
    <t>MARMELLATA</t>
  </si>
  <si>
    <t>FARINA</t>
  </si>
  <si>
    <t>INFANZIA OMOGENIZZATI</t>
  </si>
  <si>
    <t>GRANA</t>
  </si>
  <si>
    <t>LATTE</t>
  </si>
  <si>
    <t>LEGUMI</t>
  </si>
  <si>
    <t>CARNE IN SCATOLA</t>
  </si>
  <si>
    <t>TONNO piccole</t>
  </si>
  <si>
    <t>OLIO di oliva</t>
  </si>
  <si>
    <t>OLIO di semi</t>
  </si>
  <si>
    <t>INFANZIA biscotti, latte polvere ecc.</t>
  </si>
  <si>
    <t>tot Kg</t>
  </si>
  <si>
    <t>LEGUMI scatole piccole</t>
  </si>
  <si>
    <t>CAFFE</t>
  </si>
  <si>
    <t>PELATI POMODORI</t>
  </si>
  <si>
    <t>PANE DA SARMATO</t>
  </si>
  <si>
    <t>MESE : SETTEMBRE</t>
  </si>
  <si>
    <t>sabato 7 settembre giornata di promozione al BASKO</t>
  </si>
  <si>
    <t>RACCOLTA AL BASKO</t>
  </si>
  <si>
    <t>€/KG</t>
  </si>
  <si>
    <t>€/confez.</t>
  </si>
  <si>
    <t>Equiv.euro raccolti</t>
  </si>
  <si>
    <t>raccolti</t>
  </si>
  <si>
    <t>CIOCCOLATO</t>
  </si>
  <si>
    <t>tot euro</t>
  </si>
  <si>
    <t>RACCOLTA altri meno BASKO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</si>
</sst>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zoomScale="50" zoomScaleNormal="50" workbookViewId="0">
      <selection activeCell="I10" sqref="I10"/>
    </sheetView>
  </sheetViews>
  <sheetFormatPr defaultRowHeight="15"/>
  <cols>
    <col min="1" max="1" width="52.7109375" customWidth="1"/>
    <col min="2" max="2" width="20.5703125" style="1" customWidth="1"/>
    <col min="3" max="3" width="12.140625" customWidth="1"/>
    <col min="4" max="4" width="13.28515625" customWidth="1"/>
    <col min="5" max="5" width="10.42578125" bestFit="1" customWidth="1"/>
    <col min="6" max="6" width="12" bestFit="1" customWidth="1"/>
    <col min="7" max="7" width="16" customWidth="1"/>
    <col min="8" max="8" width="17.7109375" customWidth="1"/>
    <col min="9" max="9" width="52.140625" bestFit="1" customWidth="1"/>
    <col min="10" max="10" width="11.28515625" bestFit="1" customWidth="1"/>
    <col min="11" max="11" width="10.42578125" customWidth="1"/>
    <col min="12" max="12" width="12.42578125" customWidth="1"/>
    <col min="13" max="13" width="9.5703125" customWidth="1"/>
    <col min="14" max="14" width="11.42578125" customWidth="1"/>
    <col min="15" max="15" width="16.140625" customWidth="1"/>
  </cols>
  <sheetData>
    <row r="1" spans="1:15" ht="45" customHeight="1" thickTop="1">
      <c r="A1" s="2" t="s">
        <v>4</v>
      </c>
      <c r="B1" s="3" t="s">
        <v>0</v>
      </c>
      <c r="C1" s="4" t="s">
        <v>1</v>
      </c>
      <c r="D1" s="4" t="s">
        <v>1</v>
      </c>
      <c r="E1" s="27" t="s">
        <v>31</v>
      </c>
      <c r="F1" s="27" t="s">
        <v>32</v>
      </c>
      <c r="G1" s="29" t="s">
        <v>33</v>
      </c>
      <c r="I1" s="25" t="s">
        <v>37</v>
      </c>
      <c r="J1" s="3" t="s">
        <v>0</v>
      </c>
      <c r="K1" s="4" t="s">
        <v>1</v>
      </c>
      <c r="L1" s="4" t="s">
        <v>1</v>
      </c>
      <c r="M1" s="27" t="s">
        <v>31</v>
      </c>
      <c r="N1" s="27" t="s">
        <v>32</v>
      </c>
      <c r="O1" s="29" t="s">
        <v>33</v>
      </c>
    </row>
    <row r="2" spans="1:15" ht="19.5" thickBot="1">
      <c r="A2" s="5" t="s">
        <v>28</v>
      </c>
      <c r="B2" s="6" t="s">
        <v>2</v>
      </c>
      <c r="C2" s="7" t="s">
        <v>3</v>
      </c>
      <c r="D2" s="7" t="s">
        <v>34</v>
      </c>
      <c r="E2" s="28"/>
      <c r="F2" s="28"/>
      <c r="G2" s="30"/>
      <c r="I2" s="5" t="s">
        <v>28</v>
      </c>
      <c r="J2" s="6" t="s">
        <v>2</v>
      </c>
      <c r="K2" s="7" t="s">
        <v>3</v>
      </c>
      <c r="L2" s="7" t="s">
        <v>34</v>
      </c>
      <c r="M2" s="28"/>
      <c r="N2" s="28"/>
      <c r="O2" s="30"/>
    </row>
    <row r="3" spans="1:15" ht="19.5" thickTop="1">
      <c r="A3" s="8" t="s">
        <v>5</v>
      </c>
      <c r="B3" s="9">
        <v>56</v>
      </c>
      <c r="C3" s="10">
        <v>0.7</v>
      </c>
      <c r="D3" s="11">
        <f>B3*C3</f>
        <v>39.199999999999996</v>
      </c>
      <c r="E3" s="18">
        <v>3</v>
      </c>
      <c r="F3" s="18">
        <f>E3*C3</f>
        <v>2.0999999999999996</v>
      </c>
      <c r="G3" s="18">
        <f>F3*B3</f>
        <v>117.59999999999998</v>
      </c>
      <c r="I3" s="8" t="s">
        <v>5</v>
      </c>
      <c r="J3" s="9">
        <f>B3-B33</f>
        <v>20</v>
      </c>
      <c r="K3" s="10">
        <v>0.7</v>
      </c>
      <c r="L3" s="11">
        <f>J3*K3</f>
        <v>14</v>
      </c>
      <c r="M3" s="18">
        <v>3</v>
      </c>
      <c r="N3" s="18">
        <f>M3*K3</f>
        <v>2.0999999999999996</v>
      </c>
      <c r="O3" s="18">
        <f>N3*J3</f>
        <v>41.999999999999993</v>
      </c>
    </row>
    <row r="4" spans="1:15" ht="18.75">
      <c r="A4" s="8" t="s">
        <v>16</v>
      </c>
      <c r="B4" s="9">
        <v>90</v>
      </c>
      <c r="C4" s="12">
        <v>1</v>
      </c>
      <c r="D4" s="11">
        <f t="shared" ref="D4:D25" si="0">B4*C4</f>
        <v>90</v>
      </c>
      <c r="E4" s="18">
        <v>0.78</v>
      </c>
      <c r="F4" s="18">
        <f t="shared" ref="F4:F25" si="1">E4*C4</f>
        <v>0.78</v>
      </c>
      <c r="G4" s="18">
        <f t="shared" ref="G4:G25" si="2">F4*B4</f>
        <v>70.2</v>
      </c>
      <c r="I4" s="8" t="s">
        <v>16</v>
      </c>
      <c r="J4" s="9">
        <f t="shared" ref="J4:J25" si="3">B4-B34</f>
        <v>47</v>
      </c>
      <c r="K4" s="12">
        <v>1</v>
      </c>
      <c r="L4" s="11">
        <f t="shared" ref="L4:L25" si="4">J4*K4</f>
        <v>47</v>
      </c>
      <c r="M4" s="18">
        <v>0.78</v>
      </c>
      <c r="N4" s="18">
        <f t="shared" ref="N4:N25" si="5">M4*K4</f>
        <v>0.78</v>
      </c>
      <c r="O4" s="18">
        <f t="shared" ref="O4:O25" si="6">N4*J4</f>
        <v>36.660000000000004</v>
      </c>
    </row>
    <row r="5" spans="1:15" ht="18.75">
      <c r="A5" s="8" t="s">
        <v>6</v>
      </c>
      <c r="B5" s="9">
        <v>251</v>
      </c>
      <c r="C5" s="12">
        <v>0.5</v>
      </c>
      <c r="D5" s="11">
        <f t="shared" si="0"/>
        <v>125.5</v>
      </c>
      <c r="E5" s="18">
        <v>0.93</v>
      </c>
      <c r="F5" s="18">
        <f t="shared" si="1"/>
        <v>0.46500000000000002</v>
      </c>
      <c r="G5" s="18">
        <f t="shared" si="2"/>
        <v>116.715</v>
      </c>
      <c r="I5" s="8" t="s">
        <v>6</v>
      </c>
      <c r="J5" s="9">
        <f t="shared" si="3"/>
        <v>102</v>
      </c>
      <c r="K5" s="12">
        <v>0.5</v>
      </c>
      <c r="L5" s="11">
        <f t="shared" si="4"/>
        <v>51</v>
      </c>
      <c r="M5" s="18">
        <v>0.93</v>
      </c>
      <c r="N5" s="18">
        <f t="shared" si="5"/>
        <v>0.46500000000000002</v>
      </c>
      <c r="O5" s="18">
        <f t="shared" si="6"/>
        <v>47.43</v>
      </c>
    </row>
    <row r="6" spans="1:15" ht="18.75">
      <c r="A6" s="8" t="s">
        <v>15</v>
      </c>
      <c r="B6" s="9"/>
      <c r="C6" s="12">
        <v>0.5</v>
      </c>
      <c r="D6" s="11">
        <f t="shared" si="0"/>
        <v>0</v>
      </c>
      <c r="E6" s="18">
        <v>12</v>
      </c>
      <c r="F6" s="18">
        <f t="shared" si="1"/>
        <v>6</v>
      </c>
      <c r="G6" s="18">
        <f t="shared" si="2"/>
        <v>0</v>
      </c>
      <c r="I6" s="8" t="s">
        <v>15</v>
      </c>
      <c r="J6" s="9">
        <f t="shared" si="3"/>
        <v>0</v>
      </c>
      <c r="K6" s="12">
        <v>0.5</v>
      </c>
      <c r="L6" s="11">
        <f t="shared" si="4"/>
        <v>0</v>
      </c>
      <c r="M6" s="18">
        <v>12</v>
      </c>
      <c r="N6" s="18">
        <f t="shared" si="5"/>
        <v>6</v>
      </c>
      <c r="O6" s="18">
        <f t="shared" si="6"/>
        <v>0</v>
      </c>
    </row>
    <row r="7" spans="1:15" ht="18.75">
      <c r="A7" s="8" t="s">
        <v>7</v>
      </c>
      <c r="B7" s="9"/>
      <c r="C7" s="12">
        <v>0.15</v>
      </c>
      <c r="D7" s="11">
        <f t="shared" si="0"/>
        <v>0</v>
      </c>
      <c r="E7" s="18">
        <v>15</v>
      </c>
      <c r="F7" s="18">
        <f t="shared" si="1"/>
        <v>2.25</v>
      </c>
      <c r="G7" s="18">
        <f t="shared" si="2"/>
        <v>0</v>
      </c>
      <c r="I7" s="8" t="s">
        <v>7</v>
      </c>
      <c r="J7" s="9">
        <f t="shared" si="3"/>
        <v>0</v>
      </c>
      <c r="K7" s="12">
        <v>0.15</v>
      </c>
      <c r="L7" s="11">
        <f t="shared" si="4"/>
        <v>0</v>
      </c>
      <c r="M7" s="18">
        <v>15</v>
      </c>
      <c r="N7" s="18">
        <f t="shared" si="5"/>
        <v>2.25</v>
      </c>
      <c r="O7" s="18">
        <f t="shared" si="6"/>
        <v>0</v>
      </c>
    </row>
    <row r="8" spans="1:15" ht="18.75">
      <c r="A8" s="8" t="s">
        <v>8</v>
      </c>
      <c r="B8" s="9">
        <v>42</v>
      </c>
      <c r="C8" s="12">
        <v>1</v>
      </c>
      <c r="D8" s="11">
        <f t="shared" si="0"/>
        <v>42</v>
      </c>
      <c r="E8" s="18">
        <v>2.2000000000000002</v>
      </c>
      <c r="F8" s="18">
        <f t="shared" si="1"/>
        <v>2.2000000000000002</v>
      </c>
      <c r="G8" s="18">
        <f t="shared" si="2"/>
        <v>92.4</v>
      </c>
      <c r="I8" s="8" t="s">
        <v>8</v>
      </c>
      <c r="J8" s="9">
        <f t="shared" si="3"/>
        <v>13</v>
      </c>
      <c r="K8" s="12">
        <v>1</v>
      </c>
      <c r="L8" s="11">
        <f t="shared" si="4"/>
        <v>13</v>
      </c>
      <c r="M8" s="18">
        <v>2.2000000000000002</v>
      </c>
      <c r="N8" s="18">
        <f t="shared" si="5"/>
        <v>2.2000000000000002</v>
      </c>
      <c r="O8" s="18">
        <f t="shared" si="6"/>
        <v>28.6</v>
      </c>
    </row>
    <row r="9" spans="1:15" ht="18.75">
      <c r="A9" s="8" t="s">
        <v>9</v>
      </c>
      <c r="B9" s="9">
        <v>46</v>
      </c>
      <c r="C9" s="12">
        <v>1</v>
      </c>
      <c r="D9" s="11">
        <f t="shared" si="0"/>
        <v>46</v>
      </c>
      <c r="E9" s="18">
        <v>1.03</v>
      </c>
      <c r="F9" s="18">
        <f t="shared" si="1"/>
        <v>1.03</v>
      </c>
      <c r="G9" s="18">
        <f t="shared" si="2"/>
        <v>47.38</v>
      </c>
      <c r="I9" s="8" t="s">
        <v>9</v>
      </c>
      <c r="J9" s="9">
        <f t="shared" si="3"/>
        <v>10</v>
      </c>
      <c r="K9" s="12">
        <v>1</v>
      </c>
      <c r="L9" s="11">
        <f t="shared" si="4"/>
        <v>10</v>
      </c>
      <c r="M9" s="18">
        <v>1.03</v>
      </c>
      <c r="N9" s="18">
        <f t="shared" si="5"/>
        <v>1.03</v>
      </c>
      <c r="O9" s="18">
        <f t="shared" si="6"/>
        <v>10.3</v>
      </c>
    </row>
    <row r="10" spans="1:15" ht="18.75">
      <c r="A10" s="8" t="s">
        <v>26</v>
      </c>
      <c r="B10" s="9">
        <v>165</v>
      </c>
      <c r="C10" s="12">
        <v>0.4</v>
      </c>
      <c r="D10" s="11">
        <f t="shared" si="0"/>
        <v>66</v>
      </c>
      <c r="E10" s="18">
        <v>2.7</v>
      </c>
      <c r="F10" s="18">
        <f t="shared" si="1"/>
        <v>1.08</v>
      </c>
      <c r="G10" s="18">
        <f t="shared" si="2"/>
        <v>178.20000000000002</v>
      </c>
      <c r="I10" s="8" t="s">
        <v>26</v>
      </c>
      <c r="J10" s="9">
        <f t="shared" si="3"/>
        <v>40</v>
      </c>
      <c r="K10" s="12">
        <v>0.4</v>
      </c>
      <c r="L10" s="11">
        <f t="shared" si="4"/>
        <v>16</v>
      </c>
      <c r="M10" s="18">
        <v>2.7</v>
      </c>
      <c r="N10" s="18">
        <f t="shared" si="5"/>
        <v>1.08</v>
      </c>
      <c r="O10" s="18">
        <f t="shared" si="6"/>
        <v>43.2</v>
      </c>
    </row>
    <row r="11" spans="1:15" ht="18.75">
      <c r="A11" s="8" t="s">
        <v>10</v>
      </c>
      <c r="B11" s="9">
        <v>49</v>
      </c>
      <c r="C11" s="12">
        <v>0.7</v>
      </c>
      <c r="D11" s="11">
        <f t="shared" si="0"/>
        <v>34.299999999999997</v>
      </c>
      <c r="E11" s="18">
        <v>1.3</v>
      </c>
      <c r="F11" s="18">
        <f t="shared" si="1"/>
        <v>0.90999999999999992</v>
      </c>
      <c r="G11" s="18">
        <f t="shared" si="2"/>
        <v>44.589999999999996</v>
      </c>
      <c r="I11" s="8" t="s">
        <v>10</v>
      </c>
      <c r="J11" s="9">
        <f t="shared" si="3"/>
        <v>41</v>
      </c>
      <c r="K11" s="12">
        <v>0.7</v>
      </c>
      <c r="L11" s="11">
        <f t="shared" si="4"/>
        <v>28.7</v>
      </c>
      <c r="M11" s="18">
        <v>1.3</v>
      </c>
      <c r="N11" s="18">
        <f t="shared" si="5"/>
        <v>0.90999999999999992</v>
      </c>
      <c r="O11" s="18">
        <f t="shared" si="6"/>
        <v>37.309999999999995</v>
      </c>
    </row>
    <row r="12" spans="1:15" ht="18.75">
      <c r="A12" s="8" t="s">
        <v>17</v>
      </c>
      <c r="B12" s="9">
        <v>0</v>
      </c>
      <c r="C12" s="12">
        <v>0.4</v>
      </c>
      <c r="D12" s="11">
        <f t="shared" si="0"/>
        <v>0</v>
      </c>
      <c r="E12" s="18">
        <v>2.5</v>
      </c>
      <c r="F12" s="18">
        <f t="shared" si="1"/>
        <v>1</v>
      </c>
      <c r="G12" s="18">
        <f t="shared" si="2"/>
        <v>0</v>
      </c>
      <c r="I12" s="8" t="s">
        <v>17</v>
      </c>
      <c r="J12" s="9">
        <f t="shared" si="3"/>
        <v>-83</v>
      </c>
      <c r="K12" s="12">
        <v>0.4</v>
      </c>
      <c r="L12" s="11">
        <f t="shared" si="4"/>
        <v>-33.200000000000003</v>
      </c>
      <c r="M12" s="18">
        <v>2.5</v>
      </c>
      <c r="N12" s="18">
        <f t="shared" si="5"/>
        <v>1</v>
      </c>
      <c r="O12" s="18">
        <f t="shared" si="6"/>
        <v>-83</v>
      </c>
    </row>
    <row r="13" spans="1:15" ht="18.75">
      <c r="A13" s="8" t="s">
        <v>24</v>
      </c>
      <c r="B13" s="9">
        <v>182</v>
      </c>
      <c r="C13" s="12">
        <v>0.2</v>
      </c>
      <c r="D13" s="11">
        <f t="shared" si="0"/>
        <v>36.4</v>
      </c>
      <c r="E13" s="18">
        <v>3.52</v>
      </c>
      <c r="F13" s="18">
        <f t="shared" si="1"/>
        <v>0.70400000000000007</v>
      </c>
      <c r="G13" s="18">
        <f t="shared" si="2"/>
        <v>128.12800000000001</v>
      </c>
      <c r="I13" s="8" t="s">
        <v>24</v>
      </c>
      <c r="J13" s="9">
        <f t="shared" si="3"/>
        <v>182</v>
      </c>
      <c r="K13" s="12">
        <v>0.2</v>
      </c>
      <c r="L13" s="11">
        <f t="shared" si="4"/>
        <v>36.4</v>
      </c>
      <c r="M13" s="18">
        <v>3.52</v>
      </c>
      <c r="N13" s="18">
        <f t="shared" si="5"/>
        <v>0.70400000000000007</v>
      </c>
      <c r="O13" s="18">
        <f t="shared" si="6"/>
        <v>128.12800000000001</v>
      </c>
    </row>
    <row r="14" spans="1:15" ht="18.75">
      <c r="A14" s="8" t="s">
        <v>11</v>
      </c>
      <c r="B14" s="9">
        <v>5</v>
      </c>
      <c r="C14" s="12">
        <v>0.16</v>
      </c>
      <c r="D14" s="11">
        <f t="shared" si="0"/>
        <v>0.8</v>
      </c>
      <c r="E14" s="18">
        <v>10.06</v>
      </c>
      <c r="F14" s="18">
        <f t="shared" si="1"/>
        <v>1.6096000000000001</v>
      </c>
      <c r="G14" s="18">
        <f t="shared" si="2"/>
        <v>8.048</v>
      </c>
      <c r="I14" s="8" t="s">
        <v>11</v>
      </c>
      <c r="J14" s="9">
        <f t="shared" si="3"/>
        <v>3</v>
      </c>
      <c r="K14" s="12">
        <v>0.16</v>
      </c>
      <c r="L14" s="11">
        <f t="shared" si="4"/>
        <v>0.48</v>
      </c>
      <c r="M14" s="18">
        <v>10.06</v>
      </c>
      <c r="N14" s="18">
        <f t="shared" si="5"/>
        <v>1.6096000000000001</v>
      </c>
      <c r="O14" s="18">
        <f t="shared" si="6"/>
        <v>4.8288000000000002</v>
      </c>
    </row>
    <row r="15" spans="1:15" ht="18.75">
      <c r="A15" s="8" t="s">
        <v>19</v>
      </c>
      <c r="B15" s="9">
        <v>141</v>
      </c>
      <c r="C15" s="12">
        <v>0.12</v>
      </c>
      <c r="D15" s="11">
        <f t="shared" si="0"/>
        <v>16.919999999999998</v>
      </c>
      <c r="E15" s="18">
        <v>9.98</v>
      </c>
      <c r="F15" s="18">
        <f t="shared" si="1"/>
        <v>1.1976</v>
      </c>
      <c r="G15" s="18">
        <f t="shared" si="2"/>
        <v>168.86160000000001</v>
      </c>
      <c r="I15" s="8" t="s">
        <v>19</v>
      </c>
      <c r="J15" s="9">
        <f t="shared" si="3"/>
        <v>52</v>
      </c>
      <c r="K15" s="12">
        <v>0.12</v>
      </c>
      <c r="L15" s="11">
        <f t="shared" si="4"/>
        <v>6.24</v>
      </c>
      <c r="M15" s="18">
        <v>9.98</v>
      </c>
      <c r="N15" s="18">
        <f t="shared" si="5"/>
        <v>1.1976</v>
      </c>
      <c r="O15" s="18">
        <f t="shared" si="6"/>
        <v>62.275199999999998</v>
      </c>
    </row>
    <row r="16" spans="1:15" ht="18.75">
      <c r="A16" s="8" t="s">
        <v>12</v>
      </c>
      <c r="B16" s="9">
        <v>34</v>
      </c>
      <c r="C16" s="12">
        <v>0.4</v>
      </c>
      <c r="D16" s="11">
        <f t="shared" si="0"/>
        <v>13.600000000000001</v>
      </c>
      <c r="E16" s="18">
        <v>5.5</v>
      </c>
      <c r="F16" s="18">
        <f t="shared" si="1"/>
        <v>2.2000000000000002</v>
      </c>
      <c r="G16" s="18">
        <f t="shared" si="2"/>
        <v>74.800000000000011</v>
      </c>
      <c r="I16" s="8" t="s">
        <v>12</v>
      </c>
      <c r="J16" s="9">
        <f t="shared" si="3"/>
        <v>24</v>
      </c>
      <c r="K16" s="12">
        <v>0.4</v>
      </c>
      <c r="L16" s="11">
        <f t="shared" si="4"/>
        <v>9.6000000000000014</v>
      </c>
      <c r="M16" s="18">
        <v>5.5</v>
      </c>
      <c r="N16" s="18">
        <f t="shared" si="5"/>
        <v>2.2000000000000002</v>
      </c>
      <c r="O16" s="18">
        <f t="shared" si="6"/>
        <v>52.800000000000004</v>
      </c>
    </row>
    <row r="17" spans="1:15" ht="18.75">
      <c r="A17" s="8" t="s">
        <v>20</v>
      </c>
      <c r="B17" s="9">
        <v>17</v>
      </c>
      <c r="C17" s="12">
        <v>1</v>
      </c>
      <c r="D17" s="11">
        <f t="shared" si="0"/>
        <v>17</v>
      </c>
      <c r="E17" s="18">
        <v>4.6399999999999997</v>
      </c>
      <c r="F17" s="18">
        <f t="shared" si="1"/>
        <v>4.6399999999999997</v>
      </c>
      <c r="G17" s="18">
        <f t="shared" si="2"/>
        <v>78.88</v>
      </c>
      <c r="I17" s="8" t="s">
        <v>20</v>
      </c>
      <c r="J17" s="9">
        <f t="shared" si="3"/>
        <v>10</v>
      </c>
      <c r="K17" s="12">
        <v>1</v>
      </c>
      <c r="L17" s="11">
        <f t="shared" si="4"/>
        <v>10</v>
      </c>
      <c r="M17" s="18">
        <v>4.6399999999999997</v>
      </c>
      <c r="N17" s="18">
        <f t="shared" si="5"/>
        <v>4.6399999999999997</v>
      </c>
      <c r="O17" s="18">
        <f t="shared" si="6"/>
        <v>46.4</v>
      </c>
    </row>
    <row r="18" spans="1:15" ht="18.75">
      <c r="A18" s="8" t="s">
        <v>21</v>
      </c>
      <c r="B18" s="9"/>
      <c r="C18" s="12">
        <v>1</v>
      </c>
      <c r="D18" s="11">
        <f t="shared" si="0"/>
        <v>0</v>
      </c>
      <c r="E18" s="18">
        <v>2.0099999999999998</v>
      </c>
      <c r="F18" s="18">
        <f t="shared" si="1"/>
        <v>2.0099999999999998</v>
      </c>
      <c r="G18" s="18">
        <f t="shared" si="2"/>
        <v>0</v>
      </c>
      <c r="I18" s="8" t="s">
        <v>21</v>
      </c>
      <c r="J18" s="9">
        <f t="shared" si="3"/>
        <v>0</v>
      </c>
      <c r="K18" s="12">
        <v>1</v>
      </c>
      <c r="L18" s="11">
        <f t="shared" si="4"/>
        <v>0</v>
      </c>
      <c r="M18" s="18">
        <v>2.0099999999999998</v>
      </c>
      <c r="N18" s="18">
        <f t="shared" si="5"/>
        <v>2.0099999999999998</v>
      </c>
      <c r="O18" s="18">
        <f t="shared" si="6"/>
        <v>0</v>
      </c>
    </row>
    <row r="19" spans="1:15" ht="18.75">
      <c r="A19" s="8" t="s">
        <v>13</v>
      </c>
      <c r="B19" s="9">
        <v>44</v>
      </c>
      <c r="C19" s="12">
        <v>1</v>
      </c>
      <c r="D19" s="11">
        <f t="shared" si="0"/>
        <v>44</v>
      </c>
      <c r="E19" s="18">
        <v>0.62</v>
      </c>
      <c r="F19" s="18">
        <f t="shared" si="1"/>
        <v>0.62</v>
      </c>
      <c r="G19" s="18">
        <f t="shared" si="2"/>
        <v>27.28</v>
      </c>
      <c r="I19" s="8" t="s">
        <v>13</v>
      </c>
      <c r="J19" s="9">
        <f t="shared" si="3"/>
        <v>2</v>
      </c>
      <c r="K19" s="12">
        <v>1</v>
      </c>
      <c r="L19" s="11">
        <f t="shared" si="4"/>
        <v>2</v>
      </c>
      <c r="M19" s="18">
        <v>0.62</v>
      </c>
      <c r="N19" s="18">
        <f t="shared" si="5"/>
        <v>0.62</v>
      </c>
      <c r="O19" s="18">
        <f t="shared" si="6"/>
        <v>1.24</v>
      </c>
    </row>
    <row r="20" spans="1:15" ht="18.75">
      <c r="A20" s="8" t="s">
        <v>14</v>
      </c>
      <c r="B20" s="9">
        <v>29</v>
      </c>
      <c r="C20" s="12">
        <v>0.5</v>
      </c>
      <c r="D20" s="11">
        <f t="shared" si="0"/>
        <v>14.5</v>
      </c>
      <c r="E20" s="18">
        <v>11</v>
      </c>
      <c r="F20" s="18">
        <f t="shared" si="1"/>
        <v>5.5</v>
      </c>
      <c r="G20" s="18">
        <f t="shared" si="2"/>
        <v>159.5</v>
      </c>
      <c r="I20" s="8" t="s">
        <v>14</v>
      </c>
      <c r="J20" s="9">
        <f t="shared" si="3"/>
        <v>20</v>
      </c>
      <c r="K20" s="12">
        <v>0.5</v>
      </c>
      <c r="L20" s="11">
        <f t="shared" si="4"/>
        <v>10</v>
      </c>
      <c r="M20" s="18">
        <v>11</v>
      </c>
      <c r="N20" s="18">
        <f t="shared" si="5"/>
        <v>5.5</v>
      </c>
      <c r="O20" s="18">
        <f t="shared" si="6"/>
        <v>110</v>
      </c>
    </row>
    <row r="21" spans="1:15" ht="18.75">
      <c r="A21" s="8" t="s">
        <v>22</v>
      </c>
      <c r="B21" s="9">
        <v>9</v>
      </c>
      <c r="C21" s="12">
        <v>0.2</v>
      </c>
      <c r="D21" s="11">
        <f t="shared" si="0"/>
        <v>1.8</v>
      </c>
      <c r="E21" s="18">
        <v>6.31</v>
      </c>
      <c r="F21" s="18">
        <f t="shared" si="1"/>
        <v>1.262</v>
      </c>
      <c r="G21" s="18">
        <f t="shared" si="2"/>
        <v>11.358000000000001</v>
      </c>
      <c r="I21" s="8" t="s">
        <v>22</v>
      </c>
      <c r="J21" s="9">
        <f t="shared" si="3"/>
        <v>6</v>
      </c>
      <c r="K21" s="12">
        <v>0.2</v>
      </c>
      <c r="L21" s="11">
        <f t="shared" si="4"/>
        <v>1.2000000000000002</v>
      </c>
      <c r="M21" s="18">
        <v>6.31</v>
      </c>
      <c r="N21" s="18">
        <f t="shared" si="5"/>
        <v>1.262</v>
      </c>
      <c r="O21" s="18">
        <f t="shared" si="6"/>
        <v>7.5720000000000001</v>
      </c>
    </row>
    <row r="22" spans="1:15" ht="18.75">
      <c r="A22" s="13" t="s">
        <v>18</v>
      </c>
      <c r="B22" s="9">
        <v>22</v>
      </c>
      <c r="C22" s="15">
        <v>0.12</v>
      </c>
      <c r="D22" s="11">
        <f t="shared" si="0"/>
        <v>2.6399999999999997</v>
      </c>
      <c r="E22" s="18">
        <v>11.7</v>
      </c>
      <c r="F22" s="18">
        <f t="shared" si="1"/>
        <v>1.4039999999999999</v>
      </c>
      <c r="G22" s="18">
        <f t="shared" si="2"/>
        <v>30.887999999999998</v>
      </c>
      <c r="I22" s="13" t="s">
        <v>18</v>
      </c>
      <c r="J22" s="9">
        <f t="shared" si="3"/>
        <v>22</v>
      </c>
      <c r="K22" s="15">
        <v>0.12</v>
      </c>
      <c r="L22" s="11">
        <f t="shared" si="4"/>
        <v>2.6399999999999997</v>
      </c>
      <c r="M22" s="18">
        <v>11.7</v>
      </c>
      <c r="N22" s="18">
        <f t="shared" si="5"/>
        <v>1.4039999999999999</v>
      </c>
      <c r="O22" s="18">
        <f t="shared" si="6"/>
        <v>30.887999999999998</v>
      </c>
    </row>
    <row r="23" spans="1:15" ht="18.75">
      <c r="A23" s="13" t="s">
        <v>27</v>
      </c>
      <c r="B23" s="9">
        <v>170</v>
      </c>
      <c r="C23" s="15">
        <v>0.2</v>
      </c>
      <c r="D23" s="11">
        <f t="shared" si="0"/>
        <v>34</v>
      </c>
      <c r="E23" s="18">
        <v>3</v>
      </c>
      <c r="F23" s="18">
        <f t="shared" si="1"/>
        <v>0.60000000000000009</v>
      </c>
      <c r="G23" s="18">
        <f t="shared" si="2"/>
        <v>102.00000000000001</v>
      </c>
      <c r="I23" s="13" t="s">
        <v>27</v>
      </c>
      <c r="J23" s="9">
        <f t="shared" si="3"/>
        <v>170</v>
      </c>
      <c r="K23" s="15">
        <v>0.2</v>
      </c>
      <c r="L23" s="11">
        <f t="shared" si="4"/>
        <v>34</v>
      </c>
      <c r="M23" s="18">
        <v>3</v>
      </c>
      <c r="N23" s="18">
        <f t="shared" si="5"/>
        <v>0.60000000000000009</v>
      </c>
      <c r="O23" s="18">
        <f t="shared" si="6"/>
        <v>102.00000000000001</v>
      </c>
    </row>
    <row r="24" spans="1:15" ht="18.75">
      <c r="A24" s="13" t="s">
        <v>35</v>
      </c>
      <c r="B24" s="9">
        <v>0</v>
      </c>
      <c r="C24" s="15">
        <v>0</v>
      </c>
      <c r="D24" s="11">
        <f t="shared" si="0"/>
        <v>0</v>
      </c>
      <c r="E24" s="18">
        <v>0</v>
      </c>
      <c r="F24" s="18">
        <f t="shared" si="1"/>
        <v>0</v>
      </c>
      <c r="G24" s="18">
        <f t="shared" si="2"/>
        <v>0</v>
      </c>
      <c r="I24" s="13" t="s">
        <v>35</v>
      </c>
      <c r="J24" s="9">
        <f t="shared" si="3"/>
        <v>0</v>
      </c>
      <c r="K24" s="15">
        <v>0</v>
      </c>
      <c r="L24" s="11">
        <f t="shared" si="4"/>
        <v>0</v>
      </c>
      <c r="M24" s="18">
        <v>0</v>
      </c>
      <c r="N24" s="18">
        <f t="shared" si="5"/>
        <v>0</v>
      </c>
      <c r="O24" s="18">
        <f t="shared" si="6"/>
        <v>0</v>
      </c>
    </row>
    <row r="25" spans="1:15" ht="18.75">
      <c r="A25" s="13" t="s">
        <v>25</v>
      </c>
      <c r="B25" s="9">
        <v>3</v>
      </c>
      <c r="C25" s="15">
        <v>0.25</v>
      </c>
      <c r="D25" s="11">
        <f t="shared" si="0"/>
        <v>0.75</v>
      </c>
      <c r="E25" s="18">
        <v>10</v>
      </c>
      <c r="F25" s="18">
        <f t="shared" si="1"/>
        <v>2.5</v>
      </c>
      <c r="G25" s="18">
        <f t="shared" si="2"/>
        <v>7.5</v>
      </c>
      <c r="I25" s="13" t="s">
        <v>25</v>
      </c>
      <c r="J25" s="9">
        <f t="shared" si="3"/>
        <v>3</v>
      </c>
      <c r="K25" s="15">
        <v>0.25</v>
      </c>
      <c r="L25" s="11">
        <f t="shared" si="4"/>
        <v>0.75</v>
      </c>
      <c r="M25" s="18">
        <v>10</v>
      </c>
      <c r="N25" s="18">
        <f t="shared" si="5"/>
        <v>2.5</v>
      </c>
      <c r="O25" s="18">
        <f t="shared" si="6"/>
        <v>7.5</v>
      </c>
    </row>
    <row r="26" spans="1:15" ht="18.75">
      <c r="A26" s="13"/>
      <c r="B26" s="14"/>
      <c r="C26" s="15"/>
      <c r="D26" s="15"/>
      <c r="E26" s="15"/>
      <c r="F26" s="15"/>
      <c r="G26" s="15"/>
      <c r="I26" s="13"/>
      <c r="J26" s="14"/>
      <c r="K26" s="15"/>
      <c r="L26" s="15"/>
      <c r="M26" s="15"/>
      <c r="N26" s="15"/>
      <c r="O26" s="15"/>
    </row>
    <row r="27" spans="1:15" ht="18.75">
      <c r="A27" s="13"/>
      <c r="B27" s="14"/>
      <c r="C27" s="15"/>
      <c r="D27" s="15"/>
      <c r="E27" s="15"/>
      <c r="F27" s="15"/>
      <c r="G27" s="15"/>
      <c r="I27" s="13"/>
      <c r="J27" s="14"/>
      <c r="K27" s="15"/>
      <c r="L27" s="15"/>
      <c r="M27" s="15"/>
      <c r="N27" s="15"/>
      <c r="O27" s="15"/>
    </row>
    <row r="28" spans="1:15" ht="19.5" thickBot="1">
      <c r="A28" s="16"/>
      <c r="B28" s="21"/>
      <c r="C28" s="22" t="s">
        <v>23</v>
      </c>
      <c r="D28" s="26">
        <f>SUM(D2:D25)</f>
        <v>625.41</v>
      </c>
      <c r="E28" s="23"/>
      <c r="F28" s="22" t="s">
        <v>36</v>
      </c>
      <c r="G28" s="24">
        <f>SUM(G2:G27)</f>
        <v>1464.3285999999998</v>
      </c>
      <c r="I28" s="16"/>
      <c r="J28" s="21"/>
      <c r="K28" s="22" t="s">
        <v>23</v>
      </c>
      <c r="L28" s="22">
        <f>SUM(L2:L25)</f>
        <v>259.80999999999995</v>
      </c>
      <c r="M28" s="23"/>
      <c r="N28" s="22" t="s">
        <v>36</v>
      </c>
      <c r="O28" s="24">
        <f>SUM(O2:O27)</f>
        <v>716.13200000000006</v>
      </c>
    </row>
    <row r="29" spans="1:15" ht="18.75">
      <c r="A29" s="19"/>
      <c r="B29" s="20"/>
      <c r="C29" s="19"/>
      <c r="D29" s="19"/>
      <c r="E29" s="19"/>
      <c r="F29" s="19"/>
      <c r="G29" s="19"/>
    </row>
    <row r="30" spans="1:15" ht="15.75" thickBot="1"/>
    <row r="31" spans="1:15" ht="19.5" thickTop="1">
      <c r="A31" s="2" t="s">
        <v>30</v>
      </c>
      <c r="B31" s="3" t="s">
        <v>0</v>
      </c>
      <c r="C31" s="4" t="s">
        <v>1</v>
      </c>
      <c r="D31" s="4" t="s">
        <v>1</v>
      </c>
      <c r="E31" s="27" t="s">
        <v>31</v>
      </c>
      <c r="F31" s="27" t="s">
        <v>32</v>
      </c>
      <c r="G31" s="29" t="s">
        <v>33</v>
      </c>
    </row>
    <row r="32" spans="1:15" ht="19.5" thickBot="1">
      <c r="A32" s="5" t="s">
        <v>28</v>
      </c>
      <c r="B32" s="6" t="s">
        <v>2</v>
      </c>
      <c r="C32" s="7" t="s">
        <v>3</v>
      </c>
      <c r="D32" s="7" t="s">
        <v>34</v>
      </c>
      <c r="E32" s="28"/>
      <c r="F32" s="28"/>
      <c r="G32" s="30"/>
    </row>
    <row r="33" spans="1:7" ht="19.5" thickTop="1">
      <c r="A33" s="8" t="s">
        <v>5</v>
      </c>
      <c r="B33" s="9">
        <v>36</v>
      </c>
      <c r="C33" s="10">
        <v>0.7</v>
      </c>
      <c r="D33" s="11">
        <f>B33*C33</f>
        <v>25.2</v>
      </c>
      <c r="E33" s="18">
        <v>3</v>
      </c>
      <c r="F33" s="18">
        <f>E33*C33</f>
        <v>2.0999999999999996</v>
      </c>
      <c r="G33" s="18">
        <f>F33*B33</f>
        <v>75.599999999999994</v>
      </c>
    </row>
    <row r="34" spans="1:7" ht="18.75">
      <c r="A34" s="8" t="s">
        <v>16</v>
      </c>
      <c r="B34" s="9">
        <v>43</v>
      </c>
      <c r="C34" s="12">
        <v>1</v>
      </c>
      <c r="D34" s="11">
        <f t="shared" ref="D34:D54" si="7">B34*C34</f>
        <v>43</v>
      </c>
      <c r="E34" s="18">
        <v>0.78</v>
      </c>
      <c r="F34" s="18">
        <f t="shared" ref="F34:F55" si="8">E34*C34</f>
        <v>0.78</v>
      </c>
      <c r="G34" s="18">
        <f t="shared" ref="G34:G55" si="9">F34*B34</f>
        <v>33.54</v>
      </c>
    </row>
    <row r="35" spans="1:7" ht="18.75">
      <c r="A35" s="8" t="s">
        <v>6</v>
      </c>
      <c r="B35" s="9">
        <v>149</v>
      </c>
      <c r="C35" s="12">
        <v>0.5</v>
      </c>
      <c r="D35" s="11">
        <f t="shared" si="7"/>
        <v>74.5</v>
      </c>
      <c r="E35" s="18">
        <v>0.93</v>
      </c>
      <c r="F35" s="18">
        <f t="shared" si="8"/>
        <v>0.46500000000000002</v>
      </c>
      <c r="G35" s="18">
        <f t="shared" si="9"/>
        <v>69.284999999999997</v>
      </c>
    </row>
    <row r="36" spans="1:7" ht="18.75">
      <c r="A36" s="8" t="s">
        <v>15</v>
      </c>
      <c r="B36" s="9">
        <v>0</v>
      </c>
      <c r="C36" s="12">
        <v>0.5</v>
      </c>
      <c r="D36" s="11">
        <f t="shared" si="7"/>
        <v>0</v>
      </c>
      <c r="E36" s="18">
        <v>12</v>
      </c>
      <c r="F36" s="18">
        <f t="shared" si="8"/>
        <v>6</v>
      </c>
      <c r="G36" s="18">
        <f t="shared" si="9"/>
        <v>0</v>
      </c>
    </row>
    <row r="37" spans="1:7" ht="18.75">
      <c r="A37" s="8" t="s">
        <v>7</v>
      </c>
      <c r="B37" s="9">
        <v>0</v>
      </c>
      <c r="C37" s="12">
        <v>0.15</v>
      </c>
      <c r="D37" s="11">
        <f t="shared" si="7"/>
        <v>0</v>
      </c>
      <c r="E37" s="18">
        <v>15</v>
      </c>
      <c r="F37" s="18">
        <f t="shared" si="8"/>
        <v>2.25</v>
      </c>
      <c r="G37" s="18">
        <f t="shared" si="9"/>
        <v>0</v>
      </c>
    </row>
    <row r="38" spans="1:7" ht="18.75">
      <c r="A38" s="8" t="s">
        <v>8</v>
      </c>
      <c r="B38" s="9">
        <v>29</v>
      </c>
      <c r="C38" s="12">
        <v>1</v>
      </c>
      <c r="D38" s="11">
        <f t="shared" si="7"/>
        <v>29</v>
      </c>
      <c r="E38" s="18">
        <v>2.2000000000000002</v>
      </c>
      <c r="F38" s="18">
        <f t="shared" si="8"/>
        <v>2.2000000000000002</v>
      </c>
      <c r="G38" s="18">
        <f t="shared" si="9"/>
        <v>63.800000000000004</v>
      </c>
    </row>
    <row r="39" spans="1:7" ht="18.75">
      <c r="A39" s="8" t="s">
        <v>9</v>
      </c>
      <c r="B39" s="9">
        <v>36</v>
      </c>
      <c r="C39" s="12">
        <v>1</v>
      </c>
      <c r="D39" s="11">
        <f t="shared" si="7"/>
        <v>36</v>
      </c>
      <c r="E39" s="18">
        <v>1.03</v>
      </c>
      <c r="F39" s="18">
        <f t="shared" si="8"/>
        <v>1.03</v>
      </c>
      <c r="G39" s="18">
        <f t="shared" si="9"/>
        <v>37.08</v>
      </c>
    </row>
    <row r="40" spans="1:7" ht="18.75">
      <c r="A40" s="8" t="s">
        <v>26</v>
      </c>
      <c r="B40" s="9">
        <v>125</v>
      </c>
      <c r="C40" s="12">
        <v>0.4</v>
      </c>
      <c r="D40" s="11">
        <f t="shared" si="7"/>
        <v>50</v>
      </c>
      <c r="E40" s="18">
        <v>2.7</v>
      </c>
      <c r="F40" s="18">
        <f t="shared" si="8"/>
        <v>1.08</v>
      </c>
      <c r="G40" s="18">
        <f t="shared" si="9"/>
        <v>135</v>
      </c>
    </row>
    <row r="41" spans="1:7" ht="18.75">
      <c r="A41" s="8" t="s">
        <v>10</v>
      </c>
      <c r="B41" s="9">
        <v>8</v>
      </c>
      <c r="C41" s="12">
        <v>0.7</v>
      </c>
      <c r="D41" s="11">
        <f t="shared" si="7"/>
        <v>5.6</v>
      </c>
      <c r="E41" s="18">
        <v>1.3</v>
      </c>
      <c r="F41" s="18">
        <f t="shared" si="8"/>
        <v>0.90999999999999992</v>
      </c>
      <c r="G41" s="18">
        <f t="shared" si="9"/>
        <v>7.2799999999999994</v>
      </c>
    </row>
    <row r="42" spans="1:7" ht="18.75">
      <c r="A42" s="8" t="s">
        <v>17</v>
      </c>
      <c r="B42" s="9">
        <v>83</v>
      </c>
      <c r="C42" s="12">
        <v>0.4</v>
      </c>
      <c r="D42" s="11">
        <f t="shared" si="7"/>
        <v>33.200000000000003</v>
      </c>
      <c r="E42" s="18">
        <v>2.5</v>
      </c>
      <c r="F42" s="18">
        <f t="shared" si="8"/>
        <v>1</v>
      </c>
      <c r="G42" s="18">
        <f t="shared" si="9"/>
        <v>83</v>
      </c>
    </row>
    <row r="43" spans="1:7" ht="18.75">
      <c r="A43" s="8" t="s">
        <v>24</v>
      </c>
      <c r="B43" s="9">
        <v>0</v>
      </c>
      <c r="C43" s="12">
        <v>0.2</v>
      </c>
      <c r="D43" s="11">
        <f t="shared" si="7"/>
        <v>0</v>
      </c>
      <c r="E43" s="18">
        <v>3.52</v>
      </c>
      <c r="F43" s="18">
        <f t="shared" si="8"/>
        <v>0.70400000000000007</v>
      </c>
      <c r="G43" s="18">
        <f t="shared" si="9"/>
        <v>0</v>
      </c>
    </row>
    <row r="44" spans="1:7" ht="18.75">
      <c r="A44" s="8" t="s">
        <v>11</v>
      </c>
      <c r="B44" s="9">
        <v>2</v>
      </c>
      <c r="C44" s="12">
        <v>0.16</v>
      </c>
      <c r="D44" s="11">
        <f t="shared" si="7"/>
        <v>0.32</v>
      </c>
      <c r="E44" s="18">
        <v>10.06</v>
      </c>
      <c r="F44" s="18">
        <f t="shared" si="8"/>
        <v>1.6096000000000001</v>
      </c>
      <c r="G44" s="18">
        <f t="shared" si="9"/>
        <v>3.2192000000000003</v>
      </c>
    </row>
    <row r="45" spans="1:7" ht="18.75">
      <c r="A45" s="8" t="s">
        <v>19</v>
      </c>
      <c r="B45" s="9">
        <v>89</v>
      </c>
      <c r="C45" s="12">
        <v>0.12</v>
      </c>
      <c r="D45" s="11">
        <f t="shared" si="7"/>
        <v>10.68</v>
      </c>
      <c r="E45" s="18">
        <v>9.98</v>
      </c>
      <c r="F45" s="18">
        <f t="shared" si="8"/>
        <v>1.1976</v>
      </c>
      <c r="G45" s="18">
        <f t="shared" si="9"/>
        <v>106.5864</v>
      </c>
    </row>
    <row r="46" spans="1:7" ht="18.75">
      <c r="A46" s="8" t="s">
        <v>12</v>
      </c>
      <c r="B46" s="9">
        <v>10</v>
      </c>
      <c r="C46" s="12">
        <v>0.4</v>
      </c>
      <c r="D46" s="11">
        <f t="shared" si="7"/>
        <v>4</v>
      </c>
      <c r="E46" s="18">
        <v>5.5</v>
      </c>
      <c r="F46" s="18">
        <f t="shared" si="8"/>
        <v>2.2000000000000002</v>
      </c>
      <c r="G46" s="18">
        <f t="shared" si="9"/>
        <v>22</v>
      </c>
    </row>
    <row r="47" spans="1:7" ht="18.75">
      <c r="A47" s="8" t="s">
        <v>20</v>
      </c>
      <c r="B47" s="9">
        <v>7</v>
      </c>
      <c r="C47" s="12">
        <v>1</v>
      </c>
      <c r="D47" s="11">
        <f t="shared" si="7"/>
        <v>7</v>
      </c>
      <c r="E47" s="18">
        <v>4.6399999999999997</v>
      </c>
      <c r="F47" s="18">
        <f t="shared" si="8"/>
        <v>4.6399999999999997</v>
      </c>
      <c r="G47" s="18">
        <f t="shared" si="9"/>
        <v>32.479999999999997</v>
      </c>
    </row>
    <row r="48" spans="1:7" ht="18.75">
      <c r="A48" s="8" t="s">
        <v>21</v>
      </c>
      <c r="B48" s="9">
        <v>0</v>
      </c>
      <c r="C48" s="12">
        <v>1</v>
      </c>
      <c r="D48" s="11">
        <f t="shared" si="7"/>
        <v>0</v>
      </c>
      <c r="E48" s="18">
        <v>2.0099999999999998</v>
      </c>
      <c r="F48" s="18">
        <f t="shared" si="8"/>
        <v>2.0099999999999998</v>
      </c>
      <c r="G48" s="18">
        <f t="shared" si="9"/>
        <v>0</v>
      </c>
    </row>
    <row r="49" spans="1:7" ht="18.75">
      <c r="A49" s="8" t="s">
        <v>13</v>
      </c>
      <c r="B49" s="9">
        <v>42</v>
      </c>
      <c r="C49" s="12">
        <v>1</v>
      </c>
      <c r="D49" s="11">
        <f t="shared" si="7"/>
        <v>42</v>
      </c>
      <c r="E49" s="18">
        <v>0.62</v>
      </c>
      <c r="F49" s="18">
        <f t="shared" si="8"/>
        <v>0.62</v>
      </c>
      <c r="G49" s="18">
        <f t="shared" si="9"/>
        <v>26.04</v>
      </c>
    </row>
    <row r="50" spans="1:7" ht="18.75">
      <c r="A50" s="8" t="s">
        <v>14</v>
      </c>
      <c r="B50" s="9">
        <v>9</v>
      </c>
      <c r="C50" s="12">
        <v>0.5</v>
      </c>
      <c r="D50" s="11">
        <f t="shared" si="7"/>
        <v>4.5</v>
      </c>
      <c r="E50" s="18">
        <v>11</v>
      </c>
      <c r="F50" s="18">
        <f t="shared" si="8"/>
        <v>5.5</v>
      </c>
      <c r="G50" s="18">
        <f t="shared" si="9"/>
        <v>49.5</v>
      </c>
    </row>
    <row r="51" spans="1:7" ht="18.75">
      <c r="A51" s="8" t="s">
        <v>22</v>
      </c>
      <c r="B51" s="9">
        <v>3</v>
      </c>
      <c r="C51" s="12">
        <v>0.2</v>
      </c>
      <c r="D51" s="11">
        <f t="shared" si="7"/>
        <v>0.60000000000000009</v>
      </c>
      <c r="E51" s="18">
        <v>6.31</v>
      </c>
      <c r="F51" s="18">
        <f t="shared" si="8"/>
        <v>1.262</v>
      </c>
      <c r="G51" s="18">
        <f t="shared" si="9"/>
        <v>3.786</v>
      </c>
    </row>
    <row r="52" spans="1:7" ht="18.75">
      <c r="A52" s="13" t="s">
        <v>18</v>
      </c>
      <c r="B52" s="9">
        <v>0</v>
      </c>
      <c r="C52" s="15">
        <v>0.12</v>
      </c>
      <c r="D52" s="11">
        <f t="shared" si="7"/>
        <v>0</v>
      </c>
      <c r="E52" s="18">
        <v>11.7</v>
      </c>
      <c r="F52" s="18">
        <f t="shared" si="8"/>
        <v>1.4039999999999999</v>
      </c>
      <c r="G52" s="18">
        <f t="shared" si="9"/>
        <v>0</v>
      </c>
    </row>
    <row r="53" spans="1:7" ht="18.75">
      <c r="A53" s="13" t="s">
        <v>27</v>
      </c>
      <c r="B53" s="9">
        <v>0</v>
      </c>
      <c r="C53" s="15">
        <v>0.2</v>
      </c>
      <c r="D53" s="11">
        <f t="shared" si="7"/>
        <v>0</v>
      </c>
      <c r="E53" s="18">
        <v>3</v>
      </c>
      <c r="F53" s="18">
        <f t="shared" si="8"/>
        <v>0.60000000000000009</v>
      </c>
      <c r="G53" s="18">
        <f t="shared" si="9"/>
        <v>0</v>
      </c>
    </row>
    <row r="54" spans="1:7" ht="18.75">
      <c r="A54" s="13" t="s">
        <v>35</v>
      </c>
      <c r="B54" s="9">
        <v>0</v>
      </c>
      <c r="C54" s="15">
        <v>0</v>
      </c>
      <c r="D54" s="11">
        <f t="shared" si="7"/>
        <v>0</v>
      </c>
      <c r="E54" s="18">
        <v>0</v>
      </c>
      <c r="F54" s="18">
        <f t="shared" si="8"/>
        <v>0</v>
      </c>
      <c r="G54" s="18">
        <f t="shared" si="9"/>
        <v>0</v>
      </c>
    </row>
    <row r="55" spans="1:7" ht="18.75">
      <c r="A55" s="13" t="s">
        <v>25</v>
      </c>
      <c r="B55" s="9">
        <v>0</v>
      </c>
      <c r="C55" s="15">
        <v>0.25</v>
      </c>
      <c r="D55" s="11">
        <f t="shared" ref="D55" si="10">B55*C55</f>
        <v>0</v>
      </c>
      <c r="E55" s="18">
        <v>10</v>
      </c>
      <c r="F55" s="18">
        <f t="shared" si="8"/>
        <v>2.5</v>
      </c>
      <c r="G55" s="18">
        <f t="shared" si="9"/>
        <v>0</v>
      </c>
    </row>
    <row r="56" spans="1:7" ht="18.75">
      <c r="A56" s="13"/>
      <c r="B56" s="14"/>
      <c r="C56" s="15"/>
      <c r="D56" s="15"/>
      <c r="E56" s="15"/>
      <c r="F56" s="15"/>
      <c r="G56" s="15"/>
    </row>
    <row r="57" spans="1:7" ht="18.75">
      <c r="A57" s="13"/>
      <c r="B57" s="14"/>
      <c r="C57" s="15"/>
      <c r="D57" s="15"/>
      <c r="E57" s="15"/>
      <c r="F57" s="15"/>
      <c r="G57" s="15"/>
    </row>
    <row r="58" spans="1:7" ht="19.5" thickBot="1">
      <c r="A58" s="16"/>
      <c r="B58" s="21"/>
      <c r="C58" s="22" t="s">
        <v>23</v>
      </c>
      <c r="D58" s="22">
        <f>SUM(D32:D55)</f>
        <v>365.6</v>
      </c>
      <c r="E58" s="23"/>
      <c r="F58" s="22" t="s">
        <v>36</v>
      </c>
      <c r="G58" s="24">
        <f>SUM(G32:G57)</f>
        <v>748.19659999999988</v>
      </c>
    </row>
    <row r="59" spans="1:7" ht="18.75">
      <c r="A59" s="10" t="s">
        <v>29</v>
      </c>
      <c r="B59" s="17"/>
      <c r="C59" s="10"/>
      <c r="D59" s="10"/>
      <c r="E59" s="10"/>
      <c r="F59" s="10"/>
      <c r="G59" s="10"/>
    </row>
  </sheetData>
  <mergeCells count="9">
    <mergeCell ref="O1:O2"/>
    <mergeCell ref="E1:E2"/>
    <mergeCell ref="F1:F2"/>
    <mergeCell ref="G1:G2"/>
    <mergeCell ref="E31:E32"/>
    <mergeCell ref="F31:F32"/>
    <mergeCell ref="G31:G32"/>
    <mergeCell ref="M1:M2"/>
    <mergeCell ref="N1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Busi Lucio</cp:lastModifiedBy>
  <cp:lastPrinted>2013-04-13T14:58:31Z</cp:lastPrinted>
  <dcterms:created xsi:type="dcterms:W3CDTF">2013-04-13T08:07:35Z</dcterms:created>
  <dcterms:modified xsi:type="dcterms:W3CDTF">2013-10-05T08:43:41Z</dcterms:modified>
</cp:coreProperties>
</file>