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320" windowWidth="15420" windowHeight="4365" activeTab="1"/>
  </bookViews>
  <sheets>
    <sheet name="persone compiti" sheetId="5" r:id="rId1"/>
    <sheet name="borse + attività" sheetId="2" r:id="rId2"/>
    <sheet name="Foglio3" sheetId="3" r:id="rId3"/>
    <sheet name="Foglio4" sheetId="4" r:id="rId4"/>
  </sheets>
  <definedNames>
    <definedName name="_xlnm.Print_Area" localSheetId="1">'borse + attività'!$A$1:$H$29</definedName>
    <definedName name="_xlnm.Print_Area" localSheetId="0">'persone compiti'!$A$2:$I$44</definedName>
  </definedNames>
  <calcPr calcId="125725"/>
</workbook>
</file>

<file path=xl/calcChain.xml><?xml version="1.0" encoding="utf-8"?>
<calcChain xmlns="http://schemas.openxmlformats.org/spreadsheetml/2006/main">
  <c r="A11" i="5"/>
  <c r="A12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10"/>
  <c r="H8" i="2"/>
  <c r="H4" l="1"/>
  <c r="H6"/>
  <c r="H26"/>
  <c r="H24"/>
  <c r="H22"/>
  <c r="H20"/>
  <c r="H18"/>
  <c r="H16"/>
  <c r="H14"/>
  <c r="H12"/>
  <c r="H10"/>
  <c r="H28" l="1"/>
</calcChain>
</file>

<file path=xl/sharedStrings.xml><?xml version="1.0" encoding="utf-8"?>
<sst xmlns="http://schemas.openxmlformats.org/spreadsheetml/2006/main" count="202" uniqueCount="140">
  <si>
    <t>SIGMA</t>
  </si>
  <si>
    <t>COOP C. S. G.</t>
  </si>
  <si>
    <t>COOP Sarmato</t>
  </si>
  <si>
    <t>FAMILA</t>
  </si>
  <si>
    <t>Forno Peveri Sarmato</t>
  </si>
  <si>
    <t>AUTOMEZZI
Di proprietà dei volontari.</t>
  </si>
  <si>
    <t>MAGAZZINO
Del Comune in Via Sluny</t>
  </si>
  <si>
    <t>RISORSE UMANE</t>
  </si>
  <si>
    <t>Proloco</t>
  </si>
  <si>
    <t>Circolo Anziani</t>
  </si>
  <si>
    <t>caritas</t>
  </si>
  <si>
    <t>Carla</t>
  </si>
  <si>
    <t>MAGAZZINO
Carico e registrazione degli alimentari raccolti nei NEGOZI.
Scarico e registrazione alimenti utilizzati alla composizione delle borse.</t>
  </si>
  <si>
    <t>Raccolta alimentari COOP Sarmato</t>
  </si>
  <si>
    <t>Trasporto borse da MAGAZZINO a PALLARONI
Distribuzione borse ai singoli e famiglie.</t>
  </si>
  <si>
    <t>Greco Raffaele</t>
  </si>
  <si>
    <t>Giorgio</t>
  </si>
  <si>
    <t>Sebastiano</t>
  </si>
  <si>
    <t>Bianchi Germano</t>
  </si>
  <si>
    <t>Ferri Angelo</t>
  </si>
  <si>
    <t>Dallavalle Bruno</t>
  </si>
  <si>
    <t>Bravi Luigi</t>
  </si>
  <si>
    <t>Marruchi Massimiliano</t>
  </si>
  <si>
    <t>Bianchi  germano</t>
  </si>
  <si>
    <t>Avis</t>
  </si>
  <si>
    <t>Call Center telefonico</t>
  </si>
  <si>
    <t>ASSOCIAZIONI e ISTITUZIONI COINVOLTE</t>
  </si>
  <si>
    <t>COMPITI e ATTIVITA'</t>
  </si>
  <si>
    <t>ASSISTENZA ALIMENTARE DI PRIMA NECESSITA', SU BASE VOLONTARIA; ALLE FAMIGLIE CON SITUAZIONE DI DISAGIO ECONOMICO</t>
  </si>
  <si>
    <t>RISORSE E ORGANIZZAZIONE DEL SERVIZIO</t>
  </si>
  <si>
    <t>gennaio</t>
  </si>
  <si>
    <t>febbraio</t>
  </si>
  <si>
    <t>1 settimana</t>
  </si>
  <si>
    <t>2 settimana</t>
  </si>
  <si>
    <t>3 settimana</t>
  </si>
  <si>
    <t>4 settimana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</si>
  <si>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</si>
  <si>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</si>
  <si>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</si>
  <si>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</si>
  <si>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</si>
  <si>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</si>
  <si>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</si>
  <si>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</si>
  <si>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</si>
  <si>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</si>
  <si>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5 settimana</t>
  </si>
  <si>
    <t>giorni</t>
  </si>
  <si>
    <t>borse</t>
  </si>
  <si>
    <t>01-ven</t>
  </si>
  <si>
    <t>08-ven</t>
  </si>
  <si>
    <t>15-ven</t>
  </si>
  <si>
    <t>22-ven</t>
  </si>
  <si>
    <t>29-ven</t>
  </si>
  <si>
    <t>giorni/borse</t>
  </si>
  <si>
    <t>05-ven</t>
  </si>
  <si>
    <t>12-ven</t>
  </si>
  <si>
    <t>19-ven</t>
  </si>
  <si>
    <t>26-ven</t>
  </si>
  <si>
    <t>03-ven</t>
  </si>
  <si>
    <t>10-ven</t>
  </si>
  <si>
    <t>17-ven</t>
  </si>
  <si>
    <t>24-ven</t>
  </si>
  <si>
    <t>31-ven</t>
  </si>
  <si>
    <t>07-ven</t>
  </si>
  <si>
    <t>14-ven</t>
  </si>
  <si>
    <t>21-ven</t>
  </si>
  <si>
    <t>28-ven</t>
  </si>
  <si>
    <t>02-ven</t>
  </si>
  <si>
    <t>09-ven</t>
  </si>
  <si>
    <t>16-ven</t>
  </si>
  <si>
    <t>23-ven</t>
  </si>
  <si>
    <t>30-ven</t>
  </si>
  <si>
    <t>06-ven</t>
  </si>
  <si>
    <t>13-ven</t>
  </si>
  <si>
    <t>20-ven</t>
  </si>
  <si>
    <t>27-ven</t>
  </si>
  <si>
    <t>04-ven</t>
  </si>
  <si>
    <t>11-ven</t>
  </si>
  <si>
    <t>18-ven</t>
  </si>
  <si>
    <t>25-ven</t>
  </si>
  <si>
    <t>BORSE MENSILI</t>
  </si>
  <si>
    <t>TOTALE ANNO</t>
  </si>
  <si>
    <t>Rubin Silmo Gino
Responsabile distribuzione</t>
  </si>
  <si>
    <t>BASKO</t>
  </si>
  <si>
    <t>Antonio Melis</t>
  </si>
  <si>
    <t>Ernesto Moroni</t>
  </si>
  <si>
    <t>Paola Peveri</t>
  </si>
  <si>
    <t xml:space="preserve">Sara Bonzanini </t>
  </si>
  <si>
    <t>Botteschi Luigi</t>
  </si>
  <si>
    <t>Massimiliano Torretta</t>
  </si>
  <si>
    <t>Antonella</t>
  </si>
  <si>
    <t>Luigi Torsello</t>
  </si>
  <si>
    <t>aggregati Caritas</t>
  </si>
  <si>
    <t>Aggregato Caritas Sarmato</t>
  </si>
  <si>
    <t>Caritas Sarmato UP</t>
  </si>
  <si>
    <t>genitori Scaut</t>
  </si>
  <si>
    <t>aggregato caritas</t>
  </si>
  <si>
    <t>Andrea Fantini</t>
  </si>
  <si>
    <t>Sede Legale</t>
  </si>
  <si>
    <t>Busi Lucio Leonardo</t>
  </si>
  <si>
    <t>Registrazione dati</t>
  </si>
  <si>
    <t>Forno B. V. T.</t>
  </si>
  <si>
    <t>STRUTTURE</t>
  </si>
  <si>
    <t>AZALEA
Assistente Sociale per l'infanzia,</t>
  </si>
  <si>
    <t>COMUNE.
Assistenza sociale anziani</t>
  </si>
  <si>
    <t>CARITAS CENTRO D'ASCOLTO</t>
  </si>
  <si>
    <t>ASSOCIAZIONI E INCARICHI</t>
  </si>
  <si>
    <t>DISTRIBUZIONE.
Stanza centro di ascolto del Pallaroni Parrocchia</t>
  </si>
  <si>
    <t>Camion con Proloco</t>
  </si>
  <si>
    <t>ASSOCIAZIONI CASTELLANE.
Scaut, Caritas,Alpini, Avis, S. Vincenzo, Auser, Circolo Anziani,proloco</t>
  </si>
  <si>
    <t>volontari aggregati</t>
  </si>
  <si>
    <t>registrazione ONLUS     Contabilita dell'associazione ECC.</t>
  </si>
  <si>
    <t>DISTRIBUZIONE BORSE CON IL CARRELLO SOLIDALE</t>
  </si>
  <si>
    <t>Ricezione richiesta borse tramite mail da C.d.A. CARITAS, Assistente Sociale del Comune, Assistente Sociale Azalea Infanzia,
Trasmissione richiete a Del Sal e Rubin degli ordinativi ricevuti.</t>
  </si>
  <si>
    <t>COMUNE PARROCCHIA</t>
  </si>
  <si>
    <t>NEGOZI e SUP. COINVOLTI</t>
  </si>
  <si>
    <t>Morelli Domenico</t>
  </si>
  <si>
    <t>Carra Marco</t>
  </si>
  <si>
    <t xml:space="preserve">Raccolta alimentari  settimanale e promozione mensile - il primo sabatoa  a rotazione  ai 4 sup FAMILA,SIGMA,BASKO,COOP
</t>
  </si>
  <si>
    <t>8 associazioni coinvolte       4 servizi</t>
  </si>
  <si>
    <t>STORIA RACCOLTA E DISTRIBUZIONE BORSE 2014</t>
  </si>
  <si>
    <t>mesi/2014</t>
  </si>
  <si>
    <t>Rosaria Pasquale</t>
  </si>
  <si>
    <t>carico e sacarico alimentari e stima costi - bilancio - archivio</t>
  </si>
  <si>
    <t>Sozzi Mauro</t>
  </si>
  <si>
    <t>Deho Riccardo</t>
  </si>
  <si>
    <t>Goldoni Riccardo
Responsabile raccolta e promozione ai Supermercati</t>
  </si>
  <si>
    <t xml:space="preserve">Squadra Trasporti.
Viaggi mensili a Parma per la raccolta viveri al Banco Alimentare.
</t>
  </si>
  <si>
    <t>Marco Rezzoaglio
Responsabile raccolta Sarmato</t>
  </si>
  <si>
    <t>Presidenza e ufficio di segreteria ONLUS</t>
  </si>
  <si>
    <t>Maria Teresa in Pasquale</t>
  </si>
  <si>
    <t>Capuano Dino
Presidente ONLUS</t>
  </si>
  <si>
    <t>Desiderio Elisabetta
segretaria associazione</t>
  </si>
  <si>
    <t>ASSOCIAZIONE
ONLUS carrello solidale</t>
  </si>
  <si>
    <t>35 risorse umane Addette all'iniziativa</t>
  </si>
  <si>
    <t>Militello Angelo
Responsabile Squadra trasporti</t>
  </si>
  <si>
    <t>Del Sal
Responsabile magazziono</t>
  </si>
  <si>
    <t>Bertaccini
Responsabile logistica e manutenz.</t>
  </si>
  <si>
    <t>Allestimento MAGAZZINO
Impianti, bancali, Camion, Cassoni, Frigo.
Manutenzioni varie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</si>
</sst>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color theme="1"/>
      <name val="Comic Sans MS"/>
      <family val="4"/>
    </font>
    <font>
      <b/>
      <sz val="8"/>
      <color theme="1"/>
      <name val="Comic Sans MS"/>
      <family val="4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left" vertical="justify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4"/>
  <sheetViews>
    <sheetView workbookViewId="0">
      <selection activeCell="E8" sqref="E8"/>
    </sheetView>
  </sheetViews>
  <sheetFormatPr defaultRowHeight="15"/>
  <cols>
    <col min="1" max="1" width="4" customWidth="1"/>
    <col min="2" max="2" width="21.140625" bestFit="1" customWidth="1"/>
    <col min="3" max="3" width="27.5703125" customWidth="1"/>
    <col min="4" max="4" width="25.7109375" customWidth="1"/>
    <col min="5" max="5" width="15.28515625" customWidth="1"/>
    <col min="6" max="7" width="7.7109375" customWidth="1"/>
    <col min="8" max="8" width="20.28515625" customWidth="1"/>
    <col min="9" max="9" width="12.85546875" customWidth="1"/>
  </cols>
  <sheetData>
    <row r="1" spans="1:11" ht="15.75" thickBot="1"/>
    <row r="2" spans="1:11" ht="15.75" thickBot="1">
      <c r="B2" s="58" t="s">
        <v>28</v>
      </c>
      <c r="C2" s="59"/>
      <c r="D2" s="59"/>
      <c r="E2" s="59"/>
      <c r="F2" s="59"/>
      <c r="G2" s="59"/>
      <c r="H2" s="59"/>
      <c r="I2" s="60"/>
    </row>
    <row r="3" spans="1:11" ht="25.5">
      <c r="B3" s="50" t="s">
        <v>116</v>
      </c>
      <c r="C3" s="22" t="s">
        <v>0</v>
      </c>
      <c r="D3" s="22" t="s">
        <v>1</v>
      </c>
      <c r="E3" s="22" t="s">
        <v>2</v>
      </c>
      <c r="F3" s="22" t="s">
        <v>84</v>
      </c>
      <c r="G3" s="22" t="s">
        <v>3</v>
      </c>
      <c r="H3" s="22" t="s">
        <v>4</v>
      </c>
      <c r="I3" s="51" t="s">
        <v>102</v>
      </c>
      <c r="J3" s="4"/>
      <c r="K3" s="1"/>
    </row>
    <row r="4" spans="1:11" ht="38.25">
      <c r="B4" s="31" t="s">
        <v>103</v>
      </c>
      <c r="C4" s="23" t="s">
        <v>6</v>
      </c>
      <c r="D4" s="23" t="s">
        <v>108</v>
      </c>
      <c r="E4" s="23" t="s">
        <v>5</v>
      </c>
      <c r="F4" s="23" t="s">
        <v>109</v>
      </c>
      <c r="G4" s="23"/>
      <c r="H4" s="23"/>
      <c r="I4" s="32"/>
      <c r="J4" s="4"/>
      <c r="K4" s="1"/>
    </row>
    <row r="5" spans="1:11" ht="51.75" thickBot="1">
      <c r="B5" s="40" t="s">
        <v>26</v>
      </c>
      <c r="C5" s="26" t="s">
        <v>110</v>
      </c>
      <c r="D5" s="26" t="s">
        <v>105</v>
      </c>
      <c r="E5" s="26" t="s">
        <v>104</v>
      </c>
      <c r="F5" s="66" t="s">
        <v>106</v>
      </c>
      <c r="G5" s="66"/>
      <c r="H5" s="26" t="s">
        <v>111</v>
      </c>
      <c r="I5" s="49" t="s">
        <v>115</v>
      </c>
      <c r="J5" s="4"/>
      <c r="K5" s="1"/>
    </row>
    <row r="6" spans="1:11" ht="15.75" thickBot="1">
      <c r="B6" s="2"/>
      <c r="C6" s="2"/>
      <c r="D6" s="2"/>
      <c r="E6" s="2"/>
      <c r="F6" s="2"/>
      <c r="G6" s="2"/>
      <c r="H6" s="2"/>
      <c r="I6" s="2"/>
      <c r="J6" s="1"/>
      <c r="K6" s="1"/>
    </row>
    <row r="7" spans="1:11" ht="15.75" thickBot="1">
      <c r="B7" s="61" t="s">
        <v>29</v>
      </c>
      <c r="C7" s="62"/>
      <c r="D7" s="63"/>
      <c r="E7" s="2"/>
      <c r="F7" s="2"/>
      <c r="G7" s="2"/>
      <c r="H7" s="2"/>
      <c r="I7" s="2"/>
      <c r="J7" s="1"/>
      <c r="K7" s="1"/>
    </row>
    <row r="8" spans="1:11" s="7" customFormat="1" ht="29.25" thickBot="1">
      <c r="B8" s="47" t="s">
        <v>107</v>
      </c>
      <c r="C8" s="39" t="s">
        <v>7</v>
      </c>
      <c r="D8" s="48" t="s">
        <v>27</v>
      </c>
      <c r="E8" s="6"/>
      <c r="F8" s="6"/>
      <c r="G8" s="6"/>
      <c r="H8" s="6"/>
      <c r="I8" s="6"/>
      <c r="J8" s="4"/>
      <c r="K8" s="4"/>
    </row>
    <row r="9" spans="1:11" s="7" customFormat="1" ht="51.75" thickBot="1">
      <c r="A9" s="52">
        <v>1</v>
      </c>
      <c r="B9" s="27" t="s">
        <v>8</v>
      </c>
      <c r="C9" s="39" t="s">
        <v>138</v>
      </c>
      <c r="D9" s="29" t="s">
        <v>139</v>
      </c>
      <c r="E9" s="6"/>
      <c r="F9" s="6"/>
      <c r="G9" s="6"/>
      <c r="H9" s="6"/>
      <c r="I9" s="6"/>
      <c r="J9" s="4"/>
      <c r="K9" s="4"/>
    </row>
    <row r="10" spans="1:11" s="7" customFormat="1" ht="29.25" thickBot="1">
      <c r="A10" s="52">
        <f>A9+1</f>
        <v>2</v>
      </c>
      <c r="B10" s="30" t="s">
        <v>24</v>
      </c>
      <c r="C10" s="25" t="s">
        <v>137</v>
      </c>
      <c r="D10" s="53" t="s">
        <v>12</v>
      </c>
      <c r="E10" s="6"/>
      <c r="F10" s="6"/>
      <c r="G10" s="6"/>
      <c r="H10" s="6"/>
      <c r="I10" s="6"/>
      <c r="J10" s="4"/>
      <c r="K10" s="4"/>
    </row>
    <row r="11" spans="1:11" s="7" customFormat="1" ht="15" customHeight="1" thickBot="1">
      <c r="A11" s="52">
        <f t="shared" ref="A11:A43" si="0">A10+1</f>
        <v>3</v>
      </c>
      <c r="B11" s="31" t="s">
        <v>24</v>
      </c>
      <c r="C11" s="23" t="s">
        <v>15</v>
      </c>
      <c r="D11" s="54"/>
      <c r="E11" s="6"/>
      <c r="F11" s="6"/>
      <c r="G11" s="6"/>
      <c r="H11" s="6"/>
      <c r="I11" s="6"/>
      <c r="J11" s="4"/>
      <c r="K11" s="4"/>
    </row>
    <row r="12" spans="1:11" s="7" customFormat="1" ht="15" customHeight="1" thickBot="1">
      <c r="A12" s="52">
        <f t="shared" si="0"/>
        <v>4</v>
      </c>
      <c r="B12" s="31" t="s">
        <v>8</v>
      </c>
      <c r="C12" s="23" t="s">
        <v>16</v>
      </c>
      <c r="D12" s="54"/>
      <c r="E12" s="6"/>
      <c r="F12" s="6"/>
      <c r="G12" s="6"/>
      <c r="H12" s="6"/>
      <c r="I12" s="6"/>
      <c r="J12" s="4"/>
      <c r="K12" s="4"/>
    </row>
    <row r="13" spans="1:11" s="7" customFormat="1" ht="15" customHeight="1" thickBot="1">
      <c r="A13" s="52">
        <f t="shared" si="0"/>
        <v>5</v>
      </c>
      <c r="B13" s="31" t="s">
        <v>8</v>
      </c>
      <c r="C13" s="23" t="s">
        <v>17</v>
      </c>
      <c r="D13" s="54"/>
      <c r="E13" s="6"/>
      <c r="F13" s="6"/>
      <c r="G13" s="6"/>
      <c r="H13" s="6"/>
      <c r="I13" s="6"/>
      <c r="J13" s="4"/>
      <c r="K13" s="4"/>
    </row>
    <row r="14" spans="1:11" s="7" customFormat="1" ht="15" customHeight="1" thickBot="1">
      <c r="A14" s="52">
        <f t="shared" si="0"/>
        <v>6</v>
      </c>
      <c r="B14" s="40" t="s">
        <v>9</v>
      </c>
      <c r="C14" s="26" t="s">
        <v>11</v>
      </c>
      <c r="D14" s="55"/>
      <c r="E14" s="6"/>
      <c r="F14" s="6"/>
      <c r="G14" s="6"/>
      <c r="H14" s="6"/>
      <c r="I14" s="6"/>
      <c r="J14" s="4"/>
      <c r="K14" s="4"/>
    </row>
    <row r="15" spans="1:11" s="7" customFormat="1" ht="43.5" thickBot="1">
      <c r="A15" s="52">
        <f t="shared" si="0"/>
        <v>7</v>
      </c>
      <c r="B15" s="30" t="s">
        <v>10</v>
      </c>
      <c r="C15" s="44" t="s">
        <v>127</v>
      </c>
      <c r="D15" s="53" t="s">
        <v>119</v>
      </c>
      <c r="E15" s="6"/>
      <c r="F15" s="6"/>
      <c r="G15" s="6"/>
      <c r="H15" s="6"/>
      <c r="I15" s="6"/>
    </row>
    <row r="16" spans="1:11" s="7" customFormat="1" ht="15" customHeight="1" thickBot="1">
      <c r="A16" s="52">
        <f t="shared" si="0"/>
        <v>8</v>
      </c>
      <c r="B16" s="31" t="s">
        <v>97</v>
      </c>
      <c r="C16" s="21" t="s">
        <v>18</v>
      </c>
      <c r="D16" s="54"/>
      <c r="E16" s="6"/>
      <c r="F16" s="6"/>
      <c r="G16" s="6"/>
      <c r="H16" s="6"/>
      <c r="I16" s="6"/>
    </row>
    <row r="17" spans="1:9" s="7" customFormat="1" ht="15" customHeight="1" thickBot="1">
      <c r="A17" s="52">
        <f t="shared" si="0"/>
        <v>9</v>
      </c>
      <c r="B17" s="31" t="s">
        <v>97</v>
      </c>
      <c r="C17" s="21" t="s">
        <v>117</v>
      </c>
      <c r="D17" s="54"/>
      <c r="E17" s="6"/>
      <c r="F17" s="6"/>
      <c r="G17" s="6"/>
      <c r="H17" s="6"/>
      <c r="I17" s="6"/>
    </row>
    <row r="18" spans="1:9" s="7" customFormat="1" ht="15" customHeight="1" thickBot="1">
      <c r="A18" s="52">
        <f t="shared" si="0"/>
        <v>10</v>
      </c>
      <c r="B18" s="31" t="s">
        <v>97</v>
      </c>
      <c r="C18" s="21" t="s">
        <v>19</v>
      </c>
      <c r="D18" s="54"/>
      <c r="E18" s="6"/>
      <c r="F18" s="6"/>
      <c r="G18" s="6"/>
      <c r="H18" s="6"/>
      <c r="I18" s="6"/>
    </row>
    <row r="19" spans="1:9" s="7" customFormat="1" ht="15" customHeight="1" thickBot="1">
      <c r="A19" s="52">
        <f t="shared" si="0"/>
        <v>11</v>
      </c>
      <c r="B19" s="31" t="s">
        <v>97</v>
      </c>
      <c r="C19" s="21" t="s">
        <v>20</v>
      </c>
      <c r="D19" s="54"/>
      <c r="E19" s="6"/>
      <c r="F19" s="6"/>
      <c r="G19" s="6"/>
      <c r="H19" s="6"/>
      <c r="I19" s="6"/>
    </row>
    <row r="20" spans="1:9" s="7" customFormat="1" ht="15" customHeight="1" thickBot="1">
      <c r="A20" s="52">
        <f t="shared" si="0"/>
        <v>12</v>
      </c>
      <c r="B20" s="31" t="s">
        <v>97</v>
      </c>
      <c r="C20" s="21" t="s">
        <v>118</v>
      </c>
      <c r="D20" s="54"/>
      <c r="E20" s="6"/>
      <c r="F20" s="6"/>
      <c r="G20" s="6"/>
      <c r="H20" s="6"/>
      <c r="I20" s="6"/>
    </row>
    <row r="21" spans="1:9" s="7" customFormat="1" ht="15" customHeight="1" thickBot="1">
      <c r="A21" s="52">
        <f t="shared" si="0"/>
        <v>13</v>
      </c>
      <c r="B21" s="31" t="s">
        <v>97</v>
      </c>
      <c r="C21" s="21" t="s">
        <v>131</v>
      </c>
      <c r="D21" s="54"/>
      <c r="E21" s="6"/>
      <c r="F21" s="6"/>
      <c r="G21" s="6"/>
      <c r="H21" s="6"/>
      <c r="I21" s="6"/>
    </row>
    <row r="22" spans="1:9" s="7" customFormat="1" ht="15" customHeight="1" thickBot="1">
      <c r="A22" s="52">
        <f t="shared" si="0"/>
        <v>14</v>
      </c>
      <c r="B22" s="45" t="s">
        <v>96</v>
      </c>
      <c r="C22" s="19" t="s">
        <v>85</v>
      </c>
      <c r="D22" s="54"/>
      <c r="E22" s="6"/>
      <c r="F22" s="6"/>
      <c r="G22" s="6"/>
      <c r="H22" s="6"/>
      <c r="I22" s="6"/>
    </row>
    <row r="23" spans="1:9" s="7" customFormat="1" ht="15" customHeight="1" thickBot="1">
      <c r="A23" s="52">
        <f t="shared" si="0"/>
        <v>15</v>
      </c>
      <c r="B23" s="45" t="s">
        <v>96</v>
      </c>
      <c r="C23" s="19" t="s">
        <v>86</v>
      </c>
      <c r="D23" s="54"/>
      <c r="E23" s="6"/>
      <c r="F23" s="6"/>
      <c r="G23" s="6"/>
      <c r="H23" s="6"/>
      <c r="I23" s="6"/>
    </row>
    <row r="24" spans="1:9" s="7" customFormat="1" ht="15" customHeight="1" thickBot="1">
      <c r="A24" s="52">
        <f t="shared" si="0"/>
        <v>16</v>
      </c>
      <c r="B24" s="45" t="s">
        <v>96</v>
      </c>
      <c r="C24" s="19" t="s">
        <v>87</v>
      </c>
      <c r="D24" s="54"/>
      <c r="E24" s="6"/>
      <c r="F24" s="8"/>
      <c r="G24" s="8"/>
      <c r="H24" s="8"/>
      <c r="I24" s="8"/>
    </row>
    <row r="25" spans="1:9" s="7" customFormat="1" ht="15" customHeight="1" thickBot="1">
      <c r="A25" s="52">
        <f t="shared" si="0"/>
        <v>17</v>
      </c>
      <c r="B25" s="45" t="s">
        <v>96</v>
      </c>
      <c r="C25" s="19" t="s">
        <v>88</v>
      </c>
      <c r="D25" s="54"/>
      <c r="E25" s="6"/>
      <c r="F25" s="8"/>
      <c r="G25" s="8"/>
      <c r="H25" s="8"/>
      <c r="I25" s="8"/>
    </row>
    <row r="26" spans="1:9" s="7" customFormat="1" ht="15" customHeight="1" thickBot="1">
      <c r="A26" s="52">
        <f t="shared" si="0"/>
        <v>18</v>
      </c>
      <c r="B26" s="45" t="s">
        <v>96</v>
      </c>
      <c r="C26" s="19" t="s">
        <v>89</v>
      </c>
      <c r="D26" s="54"/>
      <c r="E26" s="6"/>
      <c r="F26" s="8"/>
      <c r="G26" s="8"/>
      <c r="H26" s="8"/>
      <c r="I26" s="8"/>
    </row>
    <row r="27" spans="1:9" s="7" customFormat="1" ht="15" customHeight="1" thickBot="1">
      <c r="A27" s="52">
        <f t="shared" si="0"/>
        <v>19</v>
      </c>
      <c r="B27" s="45" t="s">
        <v>96</v>
      </c>
      <c r="C27" s="19" t="s">
        <v>90</v>
      </c>
      <c r="D27" s="54"/>
      <c r="E27" s="6"/>
      <c r="F27" s="8"/>
      <c r="G27" s="8"/>
      <c r="H27" s="8"/>
      <c r="I27" s="8"/>
    </row>
    <row r="28" spans="1:9" s="7" customFormat="1" ht="15" customHeight="1" thickBot="1">
      <c r="A28" s="52">
        <f t="shared" si="0"/>
        <v>20</v>
      </c>
      <c r="B28" s="45" t="s">
        <v>96</v>
      </c>
      <c r="C28" s="19" t="s">
        <v>91</v>
      </c>
      <c r="D28" s="54"/>
      <c r="E28" s="6"/>
      <c r="F28" s="8"/>
      <c r="G28" s="8"/>
      <c r="H28" s="8"/>
      <c r="I28" s="8"/>
    </row>
    <row r="29" spans="1:9" s="7" customFormat="1" ht="15" customHeight="1" thickBot="1">
      <c r="A29" s="52">
        <f t="shared" si="0"/>
        <v>21</v>
      </c>
      <c r="B29" s="43" t="s">
        <v>96</v>
      </c>
      <c r="C29" s="46" t="s">
        <v>92</v>
      </c>
      <c r="D29" s="55"/>
      <c r="E29" s="6"/>
      <c r="F29" s="8"/>
      <c r="G29" s="8"/>
      <c r="H29" s="8"/>
      <c r="I29" s="8"/>
    </row>
    <row r="30" spans="1:9" s="7" customFormat="1" ht="29.25" thickBot="1">
      <c r="A30" s="52">
        <f t="shared" si="0"/>
        <v>22</v>
      </c>
      <c r="B30" s="42" t="s">
        <v>95</v>
      </c>
      <c r="C30" s="25" t="s">
        <v>129</v>
      </c>
      <c r="D30" s="64" t="s">
        <v>13</v>
      </c>
      <c r="E30" s="6"/>
      <c r="F30" s="8"/>
      <c r="G30" s="8"/>
      <c r="H30" s="8"/>
      <c r="I30" s="8"/>
    </row>
    <row r="31" spans="1:9" s="7" customFormat="1" ht="15" customHeight="1" thickBot="1">
      <c r="A31" s="52">
        <f t="shared" si="0"/>
        <v>23</v>
      </c>
      <c r="B31" s="43" t="s">
        <v>94</v>
      </c>
      <c r="C31" s="41" t="s">
        <v>21</v>
      </c>
      <c r="D31" s="65"/>
      <c r="E31" s="6"/>
      <c r="F31" s="8"/>
      <c r="G31" s="8"/>
      <c r="H31" s="8"/>
      <c r="I31" s="8"/>
    </row>
    <row r="32" spans="1:9" s="7" customFormat="1" ht="29.25" thickBot="1">
      <c r="A32" s="52">
        <f t="shared" si="0"/>
        <v>24</v>
      </c>
      <c r="B32" s="56" t="s">
        <v>93</v>
      </c>
      <c r="C32" s="25" t="s">
        <v>83</v>
      </c>
      <c r="D32" s="53" t="s">
        <v>14</v>
      </c>
      <c r="E32" s="6"/>
      <c r="F32" s="8"/>
      <c r="G32" s="8"/>
      <c r="H32" s="8"/>
      <c r="I32" s="8"/>
    </row>
    <row r="33" spans="1:9" s="7" customFormat="1" ht="21.75" customHeight="1" thickBot="1">
      <c r="A33" s="52">
        <f t="shared" si="0"/>
        <v>25</v>
      </c>
      <c r="B33" s="67"/>
      <c r="C33" s="24" t="s">
        <v>22</v>
      </c>
      <c r="D33" s="54"/>
      <c r="E33" s="6"/>
      <c r="F33" s="8"/>
      <c r="G33" s="8"/>
      <c r="H33" s="8"/>
      <c r="I33" s="8"/>
    </row>
    <row r="34" spans="1:9" s="7" customFormat="1" ht="22.5" customHeight="1" thickBot="1">
      <c r="A34" s="52">
        <f t="shared" si="0"/>
        <v>26</v>
      </c>
      <c r="B34" s="67"/>
      <c r="C34" s="23" t="s">
        <v>23</v>
      </c>
      <c r="D34" s="54"/>
      <c r="E34" s="6"/>
      <c r="F34" s="8"/>
      <c r="G34" s="8"/>
      <c r="H34" s="8"/>
      <c r="I34" s="8"/>
    </row>
    <row r="35" spans="1:9" s="7" customFormat="1" ht="24" customHeight="1" thickBot="1">
      <c r="A35" s="52">
        <f t="shared" si="0"/>
        <v>27</v>
      </c>
      <c r="B35" s="57"/>
      <c r="C35" s="41" t="s">
        <v>20</v>
      </c>
      <c r="D35" s="55"/>
      <c r="E35" s="6"/>
      <c r="F35" s="8"/>
      <c r="G35" s="8"/>
      <c r="H35" s="8"/>
      <c r="I35" s="8"/>
    </row>
    <row r="36" spans="1:9" s="7" customFormat="1" ht="29.25" thickBot="1">
      <c r="A36" s="52">
        <f t="shared" si="0"/>
        <v>28</v>
      </c>
      <c r="B36" s="30" t="s">
        <v>97</v>
      </c>
      <c r="C36" s="25" t="s">
        <v>136</v>
      </c>
      <c r="D36" s="53" t="s">
        <v>128</v>
      </c>
      <c r="E36" s="6"/>
      <c r="F36" s="8"/>
      <c r="G36" s="8"/>
      <c r="H36" s="8"/>
    </row>
    <row r="37" spans="1:9" s="7" customFormat="1" ht="15" customHeight="1" thickBot="1">
      <c r="A37" s="52">
        <f t="shared" si="0"/>
        <v>29</v>
      </c>
      <c r="B37" s="31" t="s">
        <v>97</v>
      </c>
      <c r="C37" s="24" t="s">
        <v>125</v>
      </c>
      <c r="D37" s="54"/>
      <c r="E37" s="6"/>
      <c r="F37" s="8"/>
      <c r="G37" s="8"/>
      <c r="H37" s="8"/>
    </row>
    <row r="38" spans="1:9" s="7" customFormat="1" ht="15" customHeight="1" thickBot="1">
      <c r="A38" s="52">
        <f t="shared" si="0"/>
        <v>30</v>
      </c>
      <c r="B38" s="40" t="s">
        <v>97</v>
      </c>
      <c r="C38" s="41" t="s">
        <v>126</v>
      </c>
      <c r="D38" s="55"/>
      <c r="E38" s="6"/>
      <c r="F38" s="8"/>
      <c r="G38" s="8"/>
      <c r="H38" s="8"/>
    </row>
    <row r="39" spans="1:9" s="7" customFormat="1" ht="29.25" thickBot="1">
      <c r="A39" s="52">
        <f t="shared" si="0"/>
        <v>31</v>
      </c>
      <c r="B39" s="56" t="s">
        <v>134</v>
      </c>
      <c r="C39" s="25" t="s">
        <v>132</v>
      </c>
      <c r="D39" s="53" t="s">
        <v>130</v>
      </c>
      <c r="E39" s="6"/>
      <c r="F39" s="8"/>
      <c r="G39" s="8"/>
      <c r="H39" s="8"/>
    </row>
    <row r="40" spans="1:9" s="7" customFormat="1" ht="27.75" customHeight="1" thickBot="1">
      <c r="A40" s="52">
        <f t="shared" si="0"/>
        <v>32</v>
      </c>
      <c r="B40" s="57"/>
      <c r="C40" s="26" t="s">
        <v>133</v>
      </c>
      <c r="D40" s="55"/>
      <c r="E40" s="6"/>
    </row>
    <row r="41" spans="1:9" s="7" customFormat="1" ht="39" thickBot="1">
      <c r="A41" s="52">
        <f t="shared" si="0"/>
        <v>33</v>
      </c>
      <c r="B41" s="27" t="s">
        <v>99</v>
      </c>
      <c r="C41" s="28" t="s">
        <v>98</v>
      </c>
      <c r="D41" s="29" t="s">
        <v>112</v>
      </c>
      <c r="E41" s="6"/>
    </row>
    <row r="42" spans="1:9" s="7" customFormat="1" ht="90" thickBot="1">
      <c r="A42" s="52">
        <f t="shared" si="0"/>
        <v>34</v>
      </c>
      <c r="B42" s="33" t="s">
        <v>25</v>
      </c>
      <c r="C42" s="34" t="s">
        <v>123</v>
      </c>
      <c r="D42" s="35" t="s">
        <v>114</v>
      </c>
      <c r="E42" s="6"/>
    </row>
    <row r="43" spans="1:9" s="7" customFormat="1" ht="26.25" thickBot="1">
      <c r="A43" s="52">
        <f t="shared" si="0"/>
        <v>35</v>
      </c>
      <c r="B43" s="27" t="s">
        <v>101</v>
      </c>
      <c r="C43" s="39" t="s">
        <v>100</v>
      </c>
      <c r="D43" s="29" t="s">
        <v>124</v>
      </c>
      <c r="E43" s="6"/>
    </row>
    <row r="44" spans="1:9" ht="26.25" thickBot="1">
      <c r="B44" s="36" t="s">
        <v>120</v>
      </c>
      <c r="C44" s="37" t="s">
        <v>135</v>
      </c>
      <c r="D44" s="38"/>
    </row>
  </sheetData>
  <mergeCells count="11">
    <mergeCell ref="D36:D38"/>
    <mergeCell ref="D39:D40"/>
    <mergeCell ref="B39:B40"/>
    <mergeCell ref="B2:I2"/>
    <mergeCell ref="B7:D7"/>
    <mergeCell ref="D30:D31"/>
    <mergeCell ref="D10:D14"/>
    <mergeCell ref="F5:G5"/>
    <mergeCell ref="D15:D29"/>
    <mergeCell ref="B32:B35"/>
    <mergeCell ref="D32:D35"/>
  </mergeCells>
  <printOptions horizontalCentered="1"/>
  <pageMargins left="0.19685039370078741" right="0.19685039370078741" top="0.59055118110236227" bottom="0.19685039370078741" header="0.31496062992125984" footer="0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tabSelected="1" zoomScaleNormal="100" workbookViewId="0">
      <selection activeCell="J18" sqref="J18"/>
    </sheetView>
  </sheetViews>
  <sheetFormatPr defaultRowHeight="15"/>
  <cols>
    <col min="2" max="2" width="11" customWidth="1"/>
    <col min="3" max="3" width="12.42578125" customWidth="1"/>
    <col min="4" max="6" width="11.7109375" customWidth="1"/>
    <col min="7" max="7" width="9.42578125" bestFit="1" customWidth="1"/>
    <col min="8" max="8" width="20.28515625" customWidth="1"/>
    <col min="9" max="9" width="12.85546875" customWidth="1"/>
  </cols>
  <sheetData>
    <row r="1" spans="1:11" ht="27" customHeight="1">
      <c r="A1" s="70" t="s">
        <v>121</v>
      </c>
      <c r="B1" s="71"/>
      <c r="C1" s="71"/>
      <c r="D1" s="71"/>
      <c r="E1" s="71"/>
      <c r="F1" s="71"/>
      <c r="G1" s="71"/>
      <c r="H1" s="72"/>
      <c r="I1" s="6"/>
    </row>
    <row r="2" spans="1:11" ht="21" customHeight="1">
      <c r="A2" s="73" t="s">
        <v>113</v>
      </c>
      <c r="B2" s="74"/>
      <c r="C2" s="74"/>
      <c r="D2" s="74"/>
      <c r="E2" s="74"/>
      <c r="F2" s="74"/>
      <c r="G2" s="74"/>
      <c r="H2" s="75"/>
      <c r="I2" s="6"/>
      <c r="J2" s="1"/>
      <c r="K2" s="1"/>
    </row>
    <row r="3" spans="1:11" ht="24" customHeight="1">
      <c r="A3" s="20" t="s">
        <v>122</v>
      </c>
      <c r="B3" s="9" t="s">
        <v>54</v>
      </c>
      <c r="C3" s="9" t="s">
        <v>32</v>
      </c>
      <c r="D3" s="9" t="s">
        <v>33</v>
      </c>
      <c r="E3" s="9" t="s">
        <v>34</v>
      </c>
      <c r="F3" s="9" t="s">
        <v>35</v>
      </c>
      <c r="G3" s="9" t="s">
        <v>46</v>
      </c>
      <c r="H3" s="3" t="s">
        <v>81</v>
      </c>
      <c r="I3" s="6"/>
      <c r="J3" s="1"/>
      <c r="K3" s="1"/>
    </row>
    <row r="4" spans="1:11" ht="12.75" customHeight="1">
      <c r="A4" s="68" t="s">
        <v>30</v>
      </c>
      <c r="B4" s="10" t="s">
        <v>47</v>
      </c>
      <c r="C4" s="11" t="s">
        <v>59</v>
      </c>
      <c r="D4" s="11" t="s">
        <v>60</v>
      </c>
      <c r="E4" s="11" t="s">
        <v>61</v>
      </c>
      <c r="F4" s="11" t="s">
        <v>62</v>
      </c>
      <c r="G4" s="12" t="s">
        <v>63</v>
      </c>
      <c r="H4" s="68">
        <f>SUM(C5:G5)</f>
        <v>168</v>
      </c>
      <c r="I4" s="6"/>
      <c r="J4" s="1"/>
      <c r="K4" s="1"/>
    </row>
    <row r="5" spans="1:11" ht="12.75" customHeight="1">
      <c r="A5" s="69"/>
      <c r="B5" s="13" t="s">
        <v>48</v>
      </c>
      <c r="C5" s="5">
        <v>33</v>
      </c>
      <c r="D5" s="5">
        <v>30</v>
      </c>
      <c r="E5" s="5">
        <v>34</v>
      </c>
      <c r="F5" s="5">
        <v>31</v>
      </c>
      <c r="G5" s="14">
        <v>40</v>
      </c>
      <c r="H5" s="69"/>
      <c r="I5" s="6"/>
      <c r="J5" s="1"/>
      <c r="K5" s="1"/>
    </row>
    <row r="6" spans="1:11" ht="12.75" customHeight="1">
      <c r="A6" s="68" t="s">
        <v>31</v>
      </c>
      <c r="B6" s="10" t="s">
        <v>47</v>
      </c>
      <c r="C6" s="11" t="s">
        <v>64</v>
      </c>
      <c r="D6" s="11" t="s">
        <v>65</v>
      </c>
      <c r="E6" s="11" t="s">
        <v>66</v>
      </c>
      <c r="F6" s="11" t="s">
        <v>67</v>
      </c>
      <c r="G6" s="12"/>
      <c r="H6" s="68">
        <f>SUM(C7:G7)</f>
        <v>160</v>
      </c>
      <c r="I6" s="6"/>
      <c r="J6" s="1"/>
      <c r="K6" s="1"/>
    </row>
    <row r="7" spans="1:11" ht="12.75" customHeight="1">
      <c r="A7" s="69"/>
      <c r="B7" s="13" t="s">
        <v>48</v>
      </c>
      <c r="C7" s="5">
        <v>37</v>
      </c>
      <c r="D7" s="5">
        <v>43</v>
      </c>
      <c r="E7" s="5">
        <v>39</v>
      </c>
      <c r="F7" s="5">
        <v>41</v>
      </c>
      <c r="G7" s="14"/>
      <c r="H7" s="69"/>
      <c r="I7" s="6"/>
      <c r="J7" s="1"/>
      <c r="K7" s="1"/>
    </row>
    <row r="8" spans="1:11" ht="12.75" customHeight="1">
      <c r="A8" s="68" t="s">
        <v>36</v>
      </c>
      <c r="B8" s="10" t="s">
        <v>47</v>
      </c>
      <c r="C8" s="11" t="s">
        <v>64</v>
      </c>
      <c r="D8" s="11" t="s">
        <v>65</v>
      </c>
      <c r="E8" s="11" t="s">
        <v>66</v>
      </c>
      <c r="F8" s="11" t="s">
        <v>67</v>
      </c>
      <c r="G8" s="12"/>
      <c r="H8" s="68">
        <f>SUM(C9:G9)</f>
        <v>172</v>
      </c>
      <c r="I8" s="6"/>
      <c r="J8" s="1"/>
      <c r="K8" s="1"/>
    </row>
    <row r="9" spans="1:11" ht="12.75" customHeight="1">
      <c r="A9" s="69"/>
      <c r="B9" s="13" t="s">
        <v>48</v>
      </c>
      <c r="C9" s="5">
        <v>41</v>
      </c>
      <c r="D9" s="5">
        <v>43</v>
      </c>
      <c r="E9" s="5">
        <v>45</v>
      </c>
      <c r="F9" s="5">
        <v>43</v>
      </c>
      <c r="G9" s="14"/>
      <c r="H9" s="69"/>
      <c r="I9" s="6"/>
      <c r="J9" s="1"/>
      <c r="K9" s="1"/>
    </row>
    <row r="10" spans="1:11" s="7" customFormat="1" ht="12.75" customHeight="1">
      <c r="A10" s="68" t="s">
        <v>37</v>
      </c>
      <c r="B10" s="10" t="s">
        <v>47</v>
      </c>
      <c r="C10" s="11" t="s">
        <v>77</v>
      </c>
      <c r="D10" s="11" t="s">
        <v>56</v>
      </c>
      <c r="E10" s="11" t="s">
        <v>79</v>
      </c>
      <c r="F10" s="11" t="s">
        <v>80</v>
      </c>
      <c r="G10" s="12"/>
      <c r="H10" s="68">
        <f>SUM(C11:G11)</f>
        <v>174</v>
      </c>
      <c r="I10" s="6"/>
      <c r="J10" s="4"/>
      <c r="K10" s="4"/>
    </row>
    <row r="11" spans="1:11" s="7" customFormat="1" ht="12.75" customHeight="1">
      <c r="A11" s="69"/>
      <c r="B11" s="13" t="s">
        <v>48</v>
      </c>
      <c r="C11" s="5">
        <v>42</v>
      </c>
      <c r="D11" s="5">
        <v>47</v>
      </c>
      <c r="E11" s="5">
        <v>46</v>
      </c>
      <c r="F11" s="5">
        <v>39</v>
      </c>
      <c r="G11" s="14"/>
      <c r="H11" s="69"/>
      <c r="I11" s="6"/>
      <c r="J11" s="4"/>
      <c r="K11" s="4"/>
    </row>
    <row r="12" spans="1:11" s="7" customFormat="1" ht="12.75" customHeight="1">
      <c r="A12" s="68" t="s">
        <v>38</v>
      </c>
      <c r="B12" s="10" t="s">
        <v>47</v>
      </c>
      <c r="C12" s="11" t="s">
        <v>68</v>
      </c>
      <c r="D12" s="11" t="s">
        <v>69</v>
      </c>
      <c r="E12" s="11" t="s">
        <v>70</v>
      </c>
      <c r="F12" s="11" t="s">
        <v>71</v>
      </c>
      <c r="G12" s="12" t="s">
        <v>72</v>
      </c>
      <c r="H12" s="68">
        <f>SUM(C13:G13)</f>
        <v>209</v>
      </c>
      <c r="I12" s="6"/>
      <c r="J12" s="4"/>
      <c r="K12" s="4"/>
    </row>
    <row r="13" spans="1:11" s="7" customFormat="1" ht="12.75" customHeight="1">
      <c r="A13" s="69"/>
      <c r="B13" s="13" t="s">
        <v>48</v>
      </c>
      <c r="C13" s="5">
        <v>46</v>
      </c>
      <c r="D13" s="5">
        <v>43</v>
      </c>
      <c r="E13" s="5">
        <v>38</v>
      </c>
      <c r="F13" s="5">
        <v>44</v>
      </c>
      <c r="G13" s="14">
        <v>38</v>
      </c>
      <c r="H13" s="69"/>
      <c r="I13" s="6"/>
      <c r="J13" s="4"/>
      <c r="K13" s="4"/>
    </row>
    <row r="14" spans="1:11" s="7" customFormat="1" ht="12.75" customHeight="1">
      <c r="A14" s="68" t="s">
        <v>39</v>
      </c>
      <c r="B14" s="10" t="s">
        <v>47</v>
      </c>
      <c r="C14" s="11" t="s">
        <v>73</v>
      </c>
      <c r="D14" s="11" t="s">
        <v>74</v>
      </c>
      <c r="E14" s="11" t="s">
        <v>75</v>
      </c>
      <c r="F14" s="11" t="s">
        <v>76</v>
      </c>
      <c r="G14" s="12"/>
      <c r="H14" s="68">
        <f>SUM(C15:G15)</f>
        <v>156</v>
      </c>
      <c r="I14" s="6"/>
      <c r="J14" s="4"/>
      <c r="K14" s="4"/>
    </row>
    <row r="15" spans="1:11" s="7" customFormat="1" ht="12.75" customHeight="1">
      <c r="A15" s="69"/>
      <c r="B15" s="13" t="s">
        <v>48</v>
      </c>
      <c r="C15" s="5">
        <v>37</v>
      </c>
      <c r="D15" s="5">
        <v>40</v>
      </c>
      <c r="E15" s="5">
        <v>41</v>
      </c>
      <c r="F15" s="5">
        <v>38</v>
      </c>
      <c r="G15" s="14"/>
      <c r="H15" s="69"/>
      <c r="I15" s="6"/>
      <c r="J15" s="4"/>
      <c r="K15" s="4"/>
    </row>
    <row r="16" spans="1:11" s="7" customFormat="1" ht="12.75" customHeight="1">
      <c r="A16" s="68" t="s">
        <v>40</v>
      </c>
      <c r="B16" s="10" t="s">
        <v>47</v>
      </c>
      <c r="C16" s="11" t="s">
        <v>77</v>
      </c>
      <c r="D16" s="11" t="s">
        <v>78</v>
      </c>
      <c r="E16" s="11" t="s">
        <v>79</v>
      </c>
      <c r="F16" s="11" t="s">
        <v>80</v>
      </c>
      <c r="G16" s="12"/>
      <c r="H16" s="68">
        <f>SUM(C17:G17)</f>
        <v>162</v>
      </c>
      <c r="I16" s="6"/>
      <c r="J16" s="4"/>
      <c r="K16" s="4"/>
    </row>
    <row r="17" spans="1:9" s="7" customFormat="1" ht="12.75" customHeight="1">
      <c r="A17" s="69"/>
      <c r="B17" s="13" t="s">
        <v>48</v>
      </c>
      <c r="C17" s="5">
        <v>38</v>
      </c>
      <c r="D17" s="5">
        <v>38</v>
      </c>
      <c r="E17" s="5">
        <v>37</v>
      </c>
      <c r="F17" s="5">
        <v>39</v>
      </c>
      <c r="G17" s="14">
        <v>10</v>
      </c>
      <c r="H17" s="69"/>
      <c r="I17" s="6"/>
    </row>
    <row r="18" spans="1:9" s="7" customFormat="1" ht="12.75" customHeight="1">
      <c r="A18" s="68" t="s">
        <v>41</v>
      </c>
      <c r="B18" s="10" t="s">
        <v>47</v>
      </c>
      <c r="C18" s="11" t="s">
        <v>49</v>
      </c>
      <c r="D18" s="11" t="s">
        <v>50</v>
      </c>
      <c r="E18" s="11" t="s">
        <v>51</v>
      </c>
      <c r="F18" s="11" t="s">
        <v>52</v>
      </c>
      <c r="G18" s="12" t="s">
        <v>53</v>
      </c>
      <c r="H18" s="68">
        <f>SUM(C19:G19)</f>
        <v>145</v>
      </c>
      <c r="I18" s="6"/>
    </row>
    <row r="19" spans="1:9" s="7" customFormat="1" ht="12.75" customHeight="1">
      <c r="A19" s="69"/>
      <c r="B19" s="13" t="s">
        <v>48</v>
      </c>
      <c r="C19" s="5">
        <v>32</v>
      </c>
      <c r="D19" s="5">
        <v>42</v>
      </c>
      <c r="E19" s="5">
        <v>0</v>
      </c>
      <c r="F19" s="5">
        <v>37</v>
      </c>
      <c r="G19" s="14">
        <v>34</v>
      </c>
      <c r="H19" s="69"/>
      <c r="I19" s="6"/>
    </row>
    <row r="20" spans="1:9" s="7" customFormat="1" ht="12.75" customHeight="1">
      <c r="A20" s="68" t="s">
        <v>42</v>
      </c>
      <c r="B20" s="10" t="s">
        <v>47</v>
      </c>
      <c r="C20" s="11" t="s">
        <v>55</v>
      </c>
      <c r="D20" s="11" t="s">
        <v>56</v>
      </c>
      <c r="E20" s="11" t="s">
        <v>57</v>
      </c>
      <c r="F20" s="11" t="s">
        <v>58</v>
      </c>
      <c r="G20" s="12"/>
      <c r="H20" s="68">
        <f>SUM(C21:G21)</f>
        <v>152</v>
      </c>
      <c r="I20" s="6"/>
    </row>
    <row r="21" spans="1:9" s="7" customFormat="1" ht="12.75" customHeight="1">
      <c r="A21" s="69"/>
      <c r="B21" s="13" t="s">
        <v>48</v>
      </c>
      <c r="C21" s="5">
        <v>37</v>
      </c>
      <c r="D21" s="5">
        <v>38</v>
      </c>
      <c r="E21" s="5">
        <v>38</v>
      </c>
      <c r="F21" s="5">
        <v>39</v>
      </c>
      <c r="G21" s="14"/>
      <c r="H21" s="69"/>
      <c r="I21" s="6"/>
    </row>
    <row r="22" spans="1:9" s="7" customFormat="1" ht="12.75" customHeight="1">
      <c r="A22" s="68" t="s">
        <v>43</v>
      </c>
      <c r="B22" s="10" t="s">
        <v>47</v>
      </c>
      <c r="C22" s="11" t="s">
        <v>59</v>
      </c>
      <c r="D22" s="11" t="s">
        <v>60</v>
      </c>
      <c r="E22" s="11" t="s">
        <v>61</v>
      </c>
      <c r="F22" s="11" t="s">
        <v>62</v>
      </c>
      <c r="G22" s="12" t="s">
        <v>63</v>
      </c>
      <c r="H22" s="68">
        <f>SUM(C23:G23)</f>
        <v>204</v>
      </c>
      <c r="I22" s="6"/>
    </row>
    <row r="23" spans="1:9" s="7" customFormat="1" ht="12.75" customHeight="1">
      <c r="A23" s="69"/>
      <c r="B23" s="13" t="s">
        <v>48</v>
      </c>
      <c r="C23" s="5">
        <v>39</v>
      </c>
      <c r="D23" s="5">
        <v>38</v>
      </c>
      <c r="E23" s="5">
        <v>40</v>
      </c>
      <c r="F23" s="5">
        <v>45</v>
      </c>
      <c r="G23" s="14">
        <v>42</v>
      </c>
      <c r="H23" s="69"/>
      <c r="I23" s="6"/>
    </row>
    <row r="24" spans="1:9" s="7" customFormat="1" ht="12.75" customHeight="1">
      <c r="A24" s="68" t="s">
        <v>44</v>
      </c>
      <c r="B24" s="10" t="s">
        <v>47</v>
      </c>
      <c r="C24" s="11" t="s">
        <v>64</v>
      </c>
      <c r="D24" s="11" t="s">
        <v>65</v>
      </c>
      <c r="E24" s="11" t="s">
        <v>66</v>
      </c>
      <c r="F24" s="11" t="s">
        <v>67</v>
      </c>
      <c r="G24" s="12"/>
      <c r="H24" s="68">
        <f>SUM(C25:G25)</f>
        <v>179</v>
      </c>
      <c r="I24" s="8"/>
    </row>
    <row r="25" spans="1:9" s="7" customFormat="1" ht="12.75" customHeight="1">
      <c r="A25" s="69"/>
      <c r="B25" s="13" t="s">
        <v>48</v>
      </c>
      <c r="C25" s="5">
        <v>39</v>
      </c>
      <c r="D25" s="5">
        <v>46</v>
      </c>
      <c r="E25" s="5">
        <v>46</v>
      </c>
      <c r="F25" s="5">
        <v>48</v>
      </c>
      <c r="G25" s="14"/>
      <c r="H25" s="69"/>
      <c r="I25" s="8"/>
    </row>
    <row r="26" spans="1:9" s="7" customFormat="1" ht="12.75" customHeight="1">
      <c r="A26" s="68" t="s">
        <v>45</v>
      </c>
      <c r="B26" s="10" t="s">
        <v>47</v>
      </c>
      <c r="C26" s="11" t="s">
        <v>55</v>
      </c>
      <c r="D26" s="11" t="s">
        <v>56</v>
      </c>
      <c r="E26" s="11" t="s">
        <v>57</v>
      </c>
      <c r="F26" s="11" t="s">
        <v>72</v>
      </c>
      <c r="G26" s="12"/>
      <c r="H26" s="68">
        <f>SUM(C27:G27)</f>
        <v>190</v>
      </c>
      <c r="I26" s="8"/>
    </row>
    <row r="27" spans="1:9" s="7" customFormat="1" ht="12.75" customHeight="1">
      <c r="A27" s="69"/>
      <c r="B27" s="13" t="s">
        <v>48</v>
      </c>
      <c r="C27" s="5">
        <v>42</v>
      </c>
      <c r="D27" s="5">
        <v>50</v>
      </c>
      <c r="E27" s="5">
        <v>48</v>
      </c>
      <c r="F27" s="5">
        <v>50</v>
      </c>
      <c r="G27" s="14"/>
      <c r="H27" s="69"/>
      <c r="I27" s="8"/>
    </row>
    <row r="28" spans="1:9" s="7" customFormat="1" ht="21" customHeight="1">
      <c r="F28" s="76" t="s">
        <v>82</v>
      </c>
      <c r="G28" s="76"/>
      <c r="H28" s="18">
        <f>SUM(H4:H27)</f>
        <v>2071</v>
      </c>
    </row>
    <row r="29" spans="1:9" s="7" customFormat="1" ht="6.75" customHeight="1">
      <c r="A29" s="15"/>
      <c r="B29" s="15"/>
      <c r="C29" s="15"/>
      <c r="D29" s="15"/>
      <c r="E29" s="15"/>
      <c r="F29" s="16"/>
      <c r="G29" s="16"/>
      <c r="H29" s="17"/>
    </row>
  </sheetData>
  <mergeCells count="27">
    <mergeCell ref="A22:A23"/>
    <mergeCell ref="F28:G28"/>
    <mergeCell ref="H22:H23"/>
    <mergeCell ref="A24:A25"/>
    <mergeCell ref="H24:H25"/>
    <mergeCell ref="A26:A27"/>
    <mergeCell ref="H26:H27"/>
    <mergeCell ref="A1:H1"/>
    <mergeCell ref="A6:A7"/>
    <mergeCell ref="H6:H7"/>
    <mergeCell ref="A2:H2"/>
    <mergeCell ref="A10:A11"/>
    <mergeCell ref="A4:A5"/>
    <mergeCell ref="H4:H5"/>
    <mergeCell ref="A8:A9"/>
    <mergeCell ref="H8:H9"/>
    <mergeCell ref="A20:A21"/>
    <mergeCell ref="H20:H21"/>
    <mergeCell ref="H10:H11"/>
    <mergeCell ref="A12:A13"/>
    <mergeCell ref="H12:H13"/>
    <mergeCell ref="A14:A15"/>
    <mergeCell ref="H14:H15"/>
    <mergeCell ref="A16:A17"/>
    <mergeCell ref="H16:H17"/>
    <mergeCell ref="A18:A19"/>
    <mergeCell ref="H18:H19"/>
  </mergeCells>
  <printOptions horizontalCentered="1"/>
  <pageMargins left="0.19685039370078741" right="0.19685039370078741" top="0.98425196850393704" bottom="0" header="0" footer="0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persone compiti</vt:lpstr>
      <vt:lpstr>borse + attività</vt:lpstr>
      <vt:lpstr>Foglio3</vt:lpstr>
      <vt:lpstr>Foglio4</vt:lpstr>
      <vt:lpstr>'borse + attività'!Area_stampa</vt:lpstr>
      <vt:lpstr>'persone compiti'!Area_stampa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Busi Lucio</dc:creator>
  <cp:lastModifiedBy>Busi Lucio</cp:lastModifiedBy>
  <cp:lastPrinted>2014-09-23T19:51:49Z</cp:lastPrinted>
  <dcterms:created xsi:type="dcterms:W3CDTF">2013-04-11T16:30:45Z</dcterms:created>
  <dcterms:modified xsi:type="dcterms:W3CDTF">2015-01-08T16:13:54Z</dcterms:modified>
</cp:coreProperties>
</file>