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ago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29" i="1"/>
  <c r="J27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30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<sst xmlns="http://schemas.openxmlformats.org/spreadsheetml/2006/main" count="121" uniqueCount="52">
  <si>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</si>
  <si>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</si>
  <si>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</si>
  <si>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</si>
  <si>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</si>
  <si>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</si>
  <si>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</si>
  <si>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</si>
  <si>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</si>
  <si>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</si>
  <si>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</si>
  <si>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</si>
  <si>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</si>
  <si>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</si>
  <si>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</si>
  <si>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</si>
  <si>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</si>
  <si>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</si>
  <si>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</si>
  <si>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</si>
  <si>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</si>
  <si>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</si>
  <si>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</si>
  <si>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</si>
  <si>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</si>
  <si>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</si>
  <si>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</si>
  <si>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</si>
  <si>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</si>
  <si>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</si>
  <si>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</si>
  <si>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</si>
  <si>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</si>
  <si>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</si>
  <si>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</si>
  <si>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</si>
  <si>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</si>
  <si>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</si>
  <si>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</si>
  <si>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</si>
  <si>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</si>
  <si>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</si>
  <si>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</si>
  <si>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</si>
  <si>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</si>
  <si>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</si>
  <si>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</si>
  <si>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CASSA MELANZANE</t>
  </si>
  <si>
    <t>CASSA ZUCCHINE</t>
  </si>
  <si>
    <t>SCAMORZE</t>
  </si>
  <si>
    <t>MESE : agosto</t>
  </si>
  <si>
    <t>DETERSIVO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</si>
</sst>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topLeftCell="D1" zoomScale="75" zoomScaleNormal="75" workbookViewId="0">
      <selection activeCell="S7" sqref="S7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50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105</v>
      </c>
      <c r="C3" s="13">
        <v>0.7</v>
      </c>
      <c r="D3" s="14">
        <f>B3*C3</f>
        <v>73.5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>
        <v>10</v>
      </c>
      <c r="U3" s="13">
        <v>0.7</v>
      </c>
      <c r="V3" s="14">
        <f>T3*U3</f>
        <v>7</v>
      </c>
      <c r="W3" s="12"/>
    </row>
    <row r="4" spans="1:23">
      <c r="A4" s="11" t="s">
        <v>16</v>
      </c>
      <c r="B4" s="12">
        <v>140</v>
      </c>
      <c r="C4" s="12">
        <v>1</v>
      </c>
      <c r="D4" s="14">
        <f t="shared" ref="D4:D24" si="0">B4*C4</f>
        <v>140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163</v>
      </c>
      <c r="C5" s="12">
        <v>0.5</v>
      </c>
      <c r="D5" s="14">
        <f t="shared" si="0"/>
        <v>81.5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20</v>
      </c>
      <c r="U5" s="12">
        <v>0.5</v>
      </c>
      <c r="V5" s="14">
        <f t="shared" si="3"/>
        <v>10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49</v>
      </c>
      <c r="C8" s="12">
        <v>1</v>
      </c>
      <c r="D8" s="14">
        <f t="shared" si="0"/>
        <v>49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>
        <v>8</v>
      </c>
      <c r="U8" s="12">
        <v>1</v>
      </c>
      <c r="V8" s="14">
        <f t="shared" si="3"/>
        <v>8</v>
      </c>
      <c r="W8" s="12"/>
    </row>
    <row r="9" spans="1:23">
      <c r="A9" s="11" t="s">
        <v>9</v>
      </c>
      <c r="B9" s="12">
        <v>75</v>
      </c>
      <c r="C9" s="12">
        <v>1</v>
      </c>
      <c r="D9" s="14">
        <f t="shared" si="0"/>
        <v>75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42</v>
      </c>
      <c r="C10" s="12">
        <v>0.4</v>
      </c>
      <c r="D10" s="14">
        <f t="shared" si="0"/>
        <v>16.8</v>
      </c>
      <c r="E10" s="12"/>
      <c r="F10" s="7"/>
      <c r="G10" s="11" t="s">
        <v>27</v>
      </c>
      <c r="H10" s="12">
        <v>40</v>
      </c>
      <c r="I10" s="12">
        <v>0.4</v>
      </c>
      <c r="J10" s="14">
        <f t="shared" si="1"/>
        <v>16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>
        <v>20</v>
      </c>
      <c r="U10" s="12">
        <v>0.4</v>
      </c>
      <c r="V10" s="14">
        <f t="shared" si="3"/>
        <v>8</v>
      </c>
      <c r="W10" s="12"/>
    </row>
    <row r="11" spans="1:23">
      <c r="A11" s="11" t="s">
        <v>10</v>
      </c>
      <c r="B11" s="12">
        <v>43</v>
      </c>
      <c r="C11" s="12">
        <v>0.7</v>
      </c>
      <c r="D11" s="14">
        <f t="shared" si="0"/>
        <v>30.099999999999998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47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280</v>
      </c>
      <c r="C12" s="12">
        <v>0.4</v>
      </c>
      <c r="D12" s="14">
        <f t="shared" si="0"/>
        <v>112</v>
      </c>
      <c r="E12" s="12"/>
      <c r="F12" s="7"/>
      <c r="G12" s="11" t="s">
        <v>17</v>
      </c>
      <c r="H12" s="12">
        <v>40</v>
      </c>
      <c r="I12" s="12">
        <v>0.4</v>
      </c>
      <c r="J12" s="14">
        <f t="shared" si="1"/>
        <v>16</v>
      </c>
      <c r="K12" s="12"/>
      <c r="L12" s="7"/>
      <c r="M12" s="21" t="s">
        <v>48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>
        <v>20</v>
      </c>
      <c r="U12" s="12">
        <v>0.4</v>
      </c>
      <c r="V12" s="14">
        <f t="shared" si="3"/>
        <v>8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49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55</v>
      </c>
      <c r="C14" s="12">
        <v>0.16</v>
      </c>
      <c r="D14" s="14">
        <f t="shared" si="0"/>
        <v>8.8000000000000007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>
        <v>20</v>
      </c>
      <c r="U14" s="12">
        <v>0.16</v>
      </c>
      <c r="V14" s="14">
        <f t="shared" si="3"/>
        <v>3.2</v>
      </c>
      <c r="W14" s="12"/>
    </row>
    <row r="15" spans="1:23">
      <c r="A15" s="11" t="s">
        <v>20</v>
      </c>
      <c r="B15" s="12">
        <v>109</v>
      </c>
      <c r="C15" s="12">
        <v>0.12</v>
      </c>
      <c r="D15" s="14">
        <f t="shared" si="0"/>
        <v>13.08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66</v>
      </c>
      <c r="C16" s="12">
        <v>0.4</v>
      </c>
      <c r="D16" s="14">
        <f t="shared" si="0"/>
        <v>26.400000000000002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>
        <v>6</v>
      </c>
      <c r="U16" s="12">
        <v>0.4</v>
      </c>
      <c r="V16" s="14">
        <f t="shared" si="3"/>
        <v>2.4000000000000004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7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43</v>
      </c>
      <c r="C18" s="12">
        <v>1</v>
      </c>
      <c r="D18" s="14">
        <f t="shared" si="0"/>
        <v>43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43</v>
      </c>
      <c r="C19" s="12">
        <v>1</v>
      </c>
      <c r="D19" s="14">
        <f t="shared" si="0"/>
        <v>43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76</v>
      </c>
      <c r="C20" s="12">
        <v>0.125</v>
      </c>
      <c r="D20" s="14">
        <f t="shared" si="0"/>
        <v>9.5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6</v>
      </c>
      <c r="C21" s="12">
        <v>0.2</v>
      </c>
      <c r="D21" s="14">
        <f t="shared" si="0"/>
        <v>1.2000000000000002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8</v>
      </c>
      <c r="C22" s="16">
        <v>0.22</v>
      </c>
      <c r="D22" s="14">
        <f t="shared" si="0"/>
        <v>1.76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>
        <v>6</v>
      </c>
      <c r="U22" s="16">
        <v>0.12</v>
      </c>
      <c r="V22" s="14">
        <f t="shared" si="3"/>
        <v>0.72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5</v>
      </c>
      <c r="C24" s="16">
        <v>0.25</v>
      </c>
      <c r="D24" s="14">
        <f t="shared" si="0"/>
        <v>1.25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13</v>
      </c>
      <c r="C25" s="16">
        <v>0.39</v>
      </c>
      <c r="D25" s="16">
        <f>(B25*C25)+(B26*C26)</f>
        <v>5.07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51</v>
      </c>
      <c r="H27" s="16">
        <v>60</v>
      </c>
      <c r="I27" s="16">
        <v>1</v>
      </c>
      <c r="J27" s="14">
        <f t="shared" si="1"/>
        <v>60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9"/>
      <c r="B29" s="13"/>
      <c r="C29" s="13" t="s">
        <v>24</v>
      </c>
      <c r="D29" s="28">
        <f>SUM(D3:D26)</f>
        <v>730.96000000000015</v>
      </c>
      <c r="E29" s="19"/>
      <c r="F29" s="7"/>
      <c r="G29" s="7"/>
      <c r="H29" s="13"/>
      <c r="I29" s="23" t="s">
        <v>24</v>
      </c>
      <c r="J29" s="23">
        <f>SUM(J3:J28)</f>
        <v>92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47.32</v>
      </c>
      <c r="W29" s="19"/>
    </row>
    <row r="30" spans="1:23">
      <c r="A30" s="30"/>
      <c r="G30" s="2"/>
      <c r="H30" s="3"/>
      <c r="I30" s="25" t="s">
        <v>43</v>
      </c>
      <c r="J30" s="26">
        <f>J29/10</f>
        <v>9.1999999999999993</v>
      </c>
      <c r="K30" s="2"/>
      <c r="O30" s="25" t="s">
        <v>43</v>
      </c>
      <c r="P30" s="26">
        <f>P29/10</f>
        <v>0</v>
      </c>
      <c r="U30" s="25" t="s">
        <v>44</v>
      </c>
      <c r="V30" s="26">
        <f>V29/10</f>
        <v>4.7320000000000002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ago-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2015-09-05T15:58:42Z</dcterms:modified>
</cp:coreProperties>
</file>