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95" windowHeight="826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6" i="1"/>
  <c r="P24" l="1"/>
  <c r="P29" s="1"/>
  <c r="O24"/>
  <c r="M24"/>
  <c r="M29"/>
  <c r="O26"/>
  <c r="P26" s="1"/>
  <c r="O25"/>
  <c r="P25" s="1"/>
  <c r="O23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P9" s="1"/>
  <c r="O8"/>
  <c r="P8" s="1"/>
  <c r="O7"/>
  <c r="P7" s="1"/>
  <c r="O6"/>
  <c r="P6" s="1"/>
  <c r="O5"/>
  <c r="P5" s="1"/>
  <c r="O4"/>
  <c r="P4" s="1"/>
  <c r="O3"/>
  <c r="P3" s="1"/>
  <c r="D29"/>
  <c r="F26"/>
  <c r="G26" s="1"/>
  <c r="G29" s="1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  <c r="G3"/>
  <c r="F3"/>
  <c r="M26"/>
  <c r="D6"/>
  <c r="M25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D10" l="1"/>
  <c r="D4" l="1"/>
  <c r="D5"/>
  <c r="D7"/>
  <c r="D8"/>
  <c r="D9"/>
  <c r="D11"/>
  <c r="D12"/>
  <c r="D13"/>
  <c r="D14"/>
  <c r="D15"/>
  <c r="D16"/>
  <c r="D17"/>
  <c r="D18"/>
  <c r="D19"/>
  <c r="D20"/>
  <c r="D21"/>
  <c r="D22"/>
  <c r="D23"/>
  <c r="D25"/>
  <c r="D3" l="1"/>
</calcChain>
</file>

<file path=xl/sharedStrings.xml><?xml version="1.0" encoding="utf-8"?>
<sst xmlns="http://schemas.openxmlformats.org/spreadsheetml/2006/main" count="74" uniqueCount="38">
  <si>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</si>
  <si>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</si>
  <si>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</si>
  <si>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</si>
  <si>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</si>
  <si>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</si>
  <si>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</si>
  <si>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</si>
  <si>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</si>
  <si>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</si>
  <si>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</si>
  <si>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</si>
  <si>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</si>
  <si>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</si>
  <si>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</si>
  <si>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</si>
  <si>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</si>
  <si>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</si>
  <si>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</si>
  <si>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</si>
  <si>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</si>
  <si>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</si>
  <si>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</si>
  <si>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</si>
  <si>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</si>
  <si>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</si>
  <si>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</si>
  <si>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</si>
  <si>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</si>
  <si>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MESE : FEBBRAIO</t>
  </si>
  <si>
    <t>DATO a SAN VINCENZO</t>
  </si>
  <si>
    <t>CASSE FINOCCHIO</t>
  </si>
  <si>
    <t>€/KG</t>
  </si>
  <si>
    <t>€/confez.</t>
  </si>
  <si>
    <t>Equiv.euro raccolti</t>
  </si>
  <si>
    <t>raccolti</t>
  </si>
  <si>
    <t>CIOCCOLATO</t>
  </si>
  <si>
    <t>tot euro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</si>
</sst>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2" borderId="16" xfId="0" applyFont="1" applyFill="1" applyBorder="1" applyAlignment="1">
      <alignment horizontal="right"/>
    </xf>
    <xf numFmtId="164" fontId="2" fillId="2" borderId="16" xfId="0" applyNumberFormat="1" applyFont="1" applyFill="1" applyBorder="1" applyAlignment="1">
      <alignment horizontal="right"/>
    </xf>
    <xf numFmtId="2" fontId="2" fillId="2" borderId="16" xfId="0" applyNumberFormat="1" applyFont="1" applyFill="1" applyBorder="1" applyAlignment="1">
      <alignment horizontal="right"/>
    </xf>
    <xf numFmtId="2" fontId="2" fillId="2" borderId="17" xfId="0" applyNumberFormat="1" applyFont="1" applyFill="1" applyBorder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4"/>
  <sheetViews>
    <sheetView tabSelected="1" zoomScale="50" zoomScaleNormal="50" workbookViewId="0">
      <selection activeCell="E26" sqref="E26"/>
    </sheetView>
  </sheetViews>
  <sheetFormatPr defaultRowHeight="15"/>
  <cols>
    <col min="1" max="1" width="44" customWidth="1"/>
    <col min="2" max="2" width="10.7109375" style="1" customWidth="1"/>
    <col min="3" max="3" width="12.140625" style="1" customWidth="1"/>
    <col min="4" max="4" width="10.140625" style="1" customWidth="1"/>
    <col min="5" max="5" width="10.85546875" customWidth="1"/>
    <col min="6" max="6" width="11.7109375" customWidth="1"/>
    <col min="7" max="7" width="13.42578125" customWidth="1"/>
    <col min="8" max="8" width="6.5703125" customWidth="1"/>
    <col min="9" max="9" width="6.140625" customWidth="1"/>
    <col min="10" max="10" width="41" customWidth="1"/>
    <col min="11" max="11" width="9.85546875" style="1" customWidth="1"/>
    <col min="12" max="12" width="9.140625" style="1"/>
  </cols>
  <sheetData>
    <row r="1" spans="1:16" ht="19.5" thickTop="1">
      <c r="A1" s="2" t="s">
        <v>4</v>
      </c>
      <c r="B1" s="3" t="s">
        <v>0</v>
      </c>
      <c r="C1" s="4" t="s">
        <v>1</v>
      </c>
      <c r="D1" s="4" t="s">
        <v>1</v>
      </c>
      <c r="E1" s="27" t="s">
        <v>32</v>
      </c>
      <c r="F1" s="27" t="s">
        <v>33</v>
      </c>
      <c r="G1" s="29" t="s">
        <v>34</v>
      </c>
      <c r="I1" s="16"/>
      <c r="J1" s="2" t="s">
        <v>30</v>
      </c>
      <c r="K1" s="3" t="s">
        <v>0</v>
      </c>
      <c r="L1" s="4" t="s">
        <v>1</v>
      </c>
      <c r="M1" s="4" t="s">
        <v>1</v>
      </c>
      <c r="N1" s="27" t="s">
        <v>32</v>
      </c>
      <c r="O1" s="27" t="s">
        <v>33</v>
      </c>
      <c r="P1" s="29" t="s">
        <v>34</v>
      </c>
    </row>
    <row r="2" spans="1:16" ht="19.5" thickBot="1">
      <c r="A2" s="5" t="s">
        <v>29</v>
      </c>
      <c r="B2" s="6" t="s">
        <v>2</v>
      </c>
      <c r="C2" s="7" t="s">
        <v>3</v>
      </c>
      <c r="D2" s="7" t="s">
        <v>35</v>
      </c>
      <c r="E2" s="28"/>
      <c r="F2" s="28"/>
      <c r="G2" s="30"/>
      <c r="I2" s="16"/>
      <c r="J2" s="5" t="s">
        <v>29</v>
      </c>
      <c r="K2" s="6" t="s">
        <v>2</v>
      </c>
      <c r="L2" s="7" t="s">
        <v>3</v>
      </c>
      <c r="M2" s="7" t="s">
        <v>35</v>
      </c>
      <c r="N2" s="28"/>
      <c r="O2" s="28"/>
      <c r="P2" s="30"/>
    </row>
    <row r="3" spans="1:16" ht="19.5" thickTop="1">
      <c r="A3" s="8" t="s">
        <v>5</v>
      </c>
      <c r="B3" s="9">
        <v>164</v>
      </c>
      <c r="C3" s="14">
        <v>0.7</v>
      </c>
      <c r="D3" s="15">
        <f>B3*C3</f>
        <v>114.8</v>
      </c>
      <c r="E3" s="21">
        <v>3</v>
      </c>
      <c r="F3" s="21">
        <f>E3*C3</f>
        <v>2.0999999999999996</v>
      </c>
      <c r="G3" s="21">
        <f>F3*B3</f>
        <v>344.39999999999992</v>
      </c>
      <c r="I3" s="18"/>
      <c r="J3" s="8" t="s">
        <v>5</v>
      </c>
      <c r="K3" s="9">
        <v>10</v>
      </c>
      <c r="L3" s="14">
        <v>0.7</v>
      </c>
      <c r="M3" s="15">
        <f>K3*L3</f>
        <v>7</v>
      </c>
      <c r="N3" s="21">
        <v>3</v>
      </c>
      <c r="O3" s="21">
        <f>N3*L3</f>
        <v>2.0999999999999996</v>
      </c>
      <c r="P3" s="21">
        <f>O3*K3</f>
        <v>20.999999999999996</v>
      </c>
    </row>
    <row r="4" spans="1:16" ht="18.75">
      <c r="A4" s="8" t="s">
        <v>16</v>
      </c>
      <c r="B4" s="9">
        <v>133</v>
      </c>
      <c r="C4" s="9">
        <v>1</v>
      </c>
      <c r="D4" s="15">
        <f t="shared" ref="D4:D26" si="0">B4*C4</f>
        <v>133</v>
      </c>
      <c r="E4" s="21">
        <v>0.78</v>
      </c>
      <c r="F4" s="21">
        <f t="shared" ref="F4:F26" si="1">E4*C4</f>
        <v>0.78</v>
      </c>
      <c r="G4" s="21">
        <f t="shared" ref="G4:G26" si="2">F4*B4</f>
        <v>103.74000000000001</v>
      </c>
      <c r="I4" s="18"/>
      <c r="J4" s="8" t="s">
        <v>16</v>
      </c>
      <c r="K4" s="9">
        <v>0</v>
      </c>
      <c r="L4" s="9">
        <v>1</v>
      </c>
      <c r="M4" s="15">
        <f t="shared" ref="M4:M26" si="3">K4*L4</f>
        <v>0</v>
      </c>
      <c r="N4" s="21">
        <v>0.78</v>
      </c>
      <c r="O4" s="21">
        <f t="shared" ref="O4:O26" si="4">N4*L4</f>
        <v>0.78</v>
      </c>
      <c r="P4" s="21">
        <f t="shared" ref="P4:P26" si="5">O4*K4</f>
        <v>0</v>
      </c>
    </row>
    <row r="5" spans="1:16" ht="18.75">
      <c r="A5" s="8" t="s">
        <v>6</v>
      </c>
      <c r="B5" s="9">
        <v>231</v>
      </c>
      <c r="C5" s="9">
        <v>0.5</v>
      </c>
      <c r="D5" s="15">
        <f t="shared" si="0"/>
        <v>115.5</v>
      </c>
      <c r="E5" s="21">
        <v>0.93</v>
      </c>
      <c r="F5" s="21">
        <f t="shared" si="1"/>
        <v>0.46500000000000002</v>
      </c>
      <c r="G5" s="21">
        <f t="shared" si="2"/>
        <v>107.41500000000001</v>
      </c>
      <c r="I5" s="18"/>
      <c r="J5" s="8" t="s">
        <v>6</v>
      </c>
      <c r="K5" s="9">
        <v>0</v>
      </c>
      <c r="L5" s="9">
        <v>0.5</v>
      </c>
      <c r="M5" s="15">
        <f t="shared" si="3"/>
        <v>0</v>
      </c>
      <c r="N5" s="21">
        <v>0.93</v>
      </c>
      <c r="O5" s="21">
        <f t="shared" si="4"/>
        <v>0.46500000000000002</v>
      </c>
      <c r="P5" s="21">
        <f t="shared" si="5"/>
        <v>0</v>
      </c>
    </row>
    <row r="6" spans="1:16" ht="18.75">
      <c r="A6" s="8" t="s">
        <v>15</v>
      </c>
      <c r="B6" s="9">
        <v>43</v>
      </c>
      <c r="C6" s="9">
        <v>0.59</v>
      </c>
      <c r="D6" s="15">
        <f t="shared" si="0"/>
        <v>25.369999999999997</v>
      </c>
      <c r="E6" s="21">
        <v>8</v>
      </c>
      <c r="F6" s="21">
        <f t="shared" si="1"/>
        <v>4.72</v>
      </c>
      <c r="G6" s="21">
        <f t="shared" si="2"/>
        <v>202.95999999999998</v>
      </c>
      <c r="I6" s="18"/>
      <c r="J6" s="8" t="s">
        <v>15</v>
      </c>
      <c r="K6" s="9">
        <v>0</v>
      </c>
      <c r="L6" s="9">
        <v>0.83</v>
      </c>
      <c r="M6" s="15">
        <f t="shared" si="3"/>
        <v>0</v>
      </c>
      <c r="N6" s="21">
        <v>8</v>
      </c>
      <c r="O6" s="21">
        <f t="shared" si="4"/>
        <v>6.64</v>
      </c>
      <c r="P6" s="21">
        <f t="shared" si="5"/>
        <v>0</v>
      </c>
    </row>
    <row r="7" spans="1:16" ht="18.75">
      <c r="A7" s="8" t="s">
        <v>7</v>
      </c>
      <c r="B7" s="9">
        <v>0</v>
      </c>
      <c r="C7" s="9">
        <v>0.15</v>
      </c>
      <c r="D7" s="15">
        <f t="shared" si="0"/>
        <v>0</v>
      </c>
      <c r="E7" s="21">
        <v>15</v>
      </c>
      <c r="F7" s="21">
        <f t="shared" si="1"/>
        <v>2.25</v>
      </c>
      <c r="G7" s="21">
        <f t="shared" si="2"/>
        <v>0</v>
      </c>
      <c r="I7" s="18"/>
      <c r="J7" s="8" t="s">
        <v>7</v>
      </c>
      <c r="K7" s="9">
        <v>0</v>
      </c>
      <c r="L7" s="9">
        <v>0.15</v>
      </c>
      <c r="M7" s="15">
        <f t="shared" si="3"/>
        <v>0</v>
      </c>
      <c r="N7" s="21">
        <v>15</v>
      </c>
      <c r="O7" s="21">
        <f t="shared" si="4"/>
        <v>2.25</v>
      </c>
      <c r="P7" s="21">
        <f t="shared" si="5"/>
        <v>0</v>
      </c>
    </row>
    <row r="8" spans="1:16" ht="18.75">
      <c r="A8" s="8" t="s">
        <v>8</v>
      </c>
      <c r="B8" s="9">
        <v>48</v>
      </c>
      <c r="C8" s="9">
        <v>1</v>
      </c>
      <c r="D8" s="15">
        <f t="shared" si="0"/>
        <v>48</v>
      </c>
      <c r="E8" s="21">
        <v>2.2000000000000002</v>
      </c>
      <c r="F8" s="21">
        <f t="shared" si="1"/>
        <v>2.2000000000000002</v>
      </c>
      <c r="G8" s="21">
        <f t="shared" si="2"/>
        <v>105.60000000000001</v>
      </c>
      <c r="I8" s="18"/>
      <c r="J8" s="8" t="s">
        <v>8</v>
      </c>
      <c r="K8" s="9">
        <v>12</v>
      </c>
      <c r="L8" s="9">
        <v>1</v>
      </c>
      <c r="M8" s="15">
        <f t="shared" si="3"/>
        <v>12</v>
      </c>
      <c r="N8" s="21">
        <v>2.2000000000000002</v>
      </c>
      <c r="O8" s="21">
        <f t="shared" si="4"/>
        <v>2.2000000000000002</v>
      </c>
      <c r="P8" s="21">
        <f t="shared" si="5"/>
        <v>26.400000000000002</v>
      </c>
    </row>
    <row r="9" spans="1:16" ht="18.75">
      <c r="A9" s="8" t="s">
        <v>9</v>
      </c>
      <c r="B9" s="9">
        <v>47</v>
      </c>
      <c r="C9" s="9">
        <v>1</v>
      </c>
      <c r="D9" s="15">
        <f t="shared" si="0"/>
        <v>47</v>
      </c>
      <c r="E9" s="21">
        <v>1.03</v>
      </c>
      <c r="F9" s="21">
        <f t="shared" si="1"/>
        <v>1.03</v>
      </c>
      <c r="G9" s="21">
        <f t="shared" si="2"/>
        <v>48.410000000000004</v>
      </c>
      <c r="I9" s="18"/>
      <c r="J9" s="8" t="s">
        <v>9</v>
      </c>
      <c r="K9" s="9">
        <v>10</v>
      </c>
      <c r="L9" s="9">
        <v>1</v>
      </c>
      <c r="M9" s="15">
        <f t="shared" si="3"/>
        <v>10</v>
      </c>
      <c r="N9" s="21">
        <v>1.03</v>
      </c>
      <c r="O9" s="21">
        <f t="shared" si="4"/>
        <v>1.03</v>
      </c>
      <c r="P9" s="21">
        <f t="shared" si="5"/>
        <v>10.3</v>
      </c>
    </row>
    <row r="10" spans="1:16" ht="18.75">
      <c r="A10" s="8" t="s">
        <v>26</v>
      </c>
      <c r="B10" s="9">
        <v>114</v>
      </c>
      <c r="C10" s="9">
        <v>0.4</v>
      </c>
      <c r="D10" s="15">
        <f t="shared" si="0"/>
        <v>45.6</v>
      </c>
      <c r="E10" s="21">
        <v>2.7</v>
      </c>
      <c r="F10" s="21">
        <f t="shared" si="1"/>
        <v>1.08</v>
      </c>
      <c r="G10" s="21">
        <f t="shared" si="2"/>
        <v>123.12</v>
      </c>
      <c r="I10" s="18"/>
      <c r="J10" s="8" t="s">
        <v>26</v>
      </c>
      <c r="K10" s="9">
        <v>0</v>
      </c>
      <c r="L10" s="9">
        <v>0.4</v>
      </c>
      <c r="M10" s="15">
        <f t="shared" si="3"/>
        <v>0</v>
      </c>
      <c r="N10" s="21">
        <v>2.7</v>
      </c>
      <c r="O10" s="21">
        <f t="shared" si="4"/>
        <v>1.08</v>
      </c>
      <c r="P10" s="21">
        <f t="shared" si="5"/>
        <v>0</v>
      </c>
    </row>
    <row r="11" spans="1:16" ht="18.75">
      <c r="A11" s="8" t="s">
        <v>10</v>
      </c>
      <c r="B11" s="9">
        <v>30</v>
      </c>
      <c r="C11" s="9">
        <v>0.7</v>
      </c>
      <c r="D11" s="15">
        <f t="shared" si="0"/>
        <v>21</v>
      </c>
      <c r="E11" s="21">
        <v>1.3</v>
      </c>
      <c r="F11" s="21">
        <f t="shared" si="1"/>
        <v>0.90999999999999992</v>
      </c>
      <c r="G11" s="21">
        <f t="shared" si="2"/>
        <v>27.299999999999997</v>
      </c>
      <c r="I11" s="18"/>
      <c r="J11" s="8" t="s">
        <v>10</v>
      </c>
      <c r="K11" s="9">
        <v>0</v>
      </c>
      <c r="L11" s="9">
        <v>0.7</v>
      </c>
      <c r="M11" s="15">
        <f t="shared" si="3"/>
        <v>0</v>
      </c>
      <c r="N11" s="21">
        <v>1.3</v>
      </c>
      <c r="O11" s="21">
        <f t="shared" si="4"/>
        <v>0.90999999999999992</v>
      </c>
      <c r="P11" s="21">
        <f t="shared" si="5"/>
        <v>0</v>
      </c>
    </row>
    <row r="12" spans="1:16" ht="18.75">
      <c r="A12" s="8" t="s">
        <v>17</v>
      </c>
      <c r="B12" s="9">
        <v>0</v>
      </c>
      <c r="C12" s="9">
        <v>0.4</v>
      </c>
      <c r="D12" s="15">
        <f t="shared" si="0"/>
        <v>0</v>
      </c>
      <c r="E12" s="21">
        <v>2.5</v>
      </c>
      <c r="F12" s="21">
        <f t="shared" si="1"/>
        <v>1</v>
      </c>
      <c r="G12" s="21">
        <f t="shared" si="2"/>
        <v>0</v>
      </c>
      <c r="I12" s="18"/>
      <c r="J12" s="8" t="s">
        <v>17</v>
      </c>
      <c r="K12" s="9">
        <v>0</v>
      </c>
      <c r="L12" s="9">
        <v>0.4</v>
      </c>
      <c r="M12" s="15">
        <f t="shared" si="3"/>
        <v>0</v>
      </c>
      <c r="N12" s="21">
        <v>2.5</v>
      </c>
      <c r="O12" s="21">
        <f t="shared" si="4"/>
        <v>1</v>
      </c>
      <c r="P12" s="21">
        <f t="shared" si="5"/>
        <v>0</v>
      </c>
    </row>
    <row r="13" spans="1:16" ht="18.75">
      <c r="A13" s="8" t="s">
        <v>24</v>
      </c>
      <c r="B13" s="9">
        <v>138</v>
      </c>
      <c r="C13" s="9">
        <v>0.2</v>
      </c>
      <c r="D13" s="15">
        <f t="shared" si="0"/>
        <v>27.6</v>
      </c>
      <c r="E13" s="21">
        <v>3.52</v>
      </c>
      <c r="F13" s="21">
        <f t="shared" si="1"/>
        <v>0.70400000000000007</v>
      </c>
      <c r="G13" s="21">
        <f t="shared" si="2"/>
        <v>97.152000000000015</v>
      </c>
      <c r="I13" s="18"/>
      <c r="J13" s="8" t="s">
        <v>24</v>
      </c>
      <c r="K13" s="9">
        <v>0</v>
      </c>
      <c r="L13" s="9">
        <v>0.2</v>
      </c>
      <c r="M13" s="15">
        <f t="shared" si="3"/>
        <v>0</v>
      </c>
      <c r="N13" s="21">
        <v>3.52</v>
      </c>
      <c r="O13" s="21">
        <f t="shared" si="4"/>
        <v>0.70400000000000007</v>
      </c>
      <c r="P13" s="21">
        <f t="shared" si="5"/>
        <v>0</v>
      </c>
    </row>
    <row r="14" spans="1:16" ht="18.75">
      <c r="A14" s="8" t="s">
        <v>11</v>
      </c>
      <c r="B14" s="9">
        <v>32</v>
      </c>
      <c r="C14" s="9">
        <v>0.16</v>
      </c>
      <c r="D14" s="15">
        <f t="shared" si="0"/>
        <v>5.12</v>
      </c>
      <c r="E14" s="21">
        <v>10.06</v>
      </c>
      <c r="F14" s="21">
        <f t="shared" si="1"/>
        <v>1.6096000000000001</v>
      </c>
      <c r="G14" s="21">
        <f t="shared" si="2"/>
        <v>51.507200000000005</v>
      </c>
      <c r="I14" s="18"/>
      <c r="J14" s="8" t="s">
        <v>11</v>
      </c>
      <c r="K14" s="9">
        <v>0</v>
      </c>
      <c r="L14" s="9">
        <v>0.16</v>
      </c>
      <c r="M14" s="15">
        <f t="shared" si="3"/>
        <v>0</v>
      </c>
      <c r="N14" s="21">
        <v>10.06</v>
      </c>
      <c r="O14" s="21">
        <f t="shared" si="4"/>
        <v>1.6096000000000001</v>
      </c>
      <c r="P14" s="21">
        <f t="shared" si="5"/>
        <v>0</v>
      </c>
    </row>
    <row r="15" spans="1:16" ht="18.75">
      <c r="A15" s="8" t="s">
        <v>19</v>
      </c>
      <c r="B15" s="9">
        <v>120</v>
      </c>
      <c r="C15" s="9">
        <v>0.12</v>
      </c>
      <c r="D15" s="15">
        <f t="shared" si="0"/>
        <v>14.399999999999999</v>
      </c>
      <c r="E15" s="21">
        <v>9.98</v>
      </c>
      <c r="F15" s="21">
        <f t="shared" si="1"/>
        <v>1.1976</v>
      </c>
      <c r="G15" s="21">
        <f t="shared" si="2"/>
        <v>143.71199999999999</v>
      </c>
      <c r="I15" s="18"/>
      <c r="J15" s="8" t="s">
        <v>19</v>
      </c>
      <c r="K15" s="9">
        <v>52</v>
      </c>
      <c r="L15" s="9">
        <v>0.12</v>
      </c>
      <c r="M15" s="15">
        <f t="shared" si="3"/>
        <v>6.24</v>
      </c>
      <c r="N15" s="21">
        <v>9.98</v>
      </c>
      <c r="O15" s="21">
        <f t="shared" si="4"/>
        <v>1.1976</v>
      </c>
      <c r="P15" s="21">
        <f t="shared" si="5"/>
        <v>62.275199999999998</v>
      </c>
    </row>
    <row r="16" spans="1:16" ht="18.75">
      <c r="A16" s="8" t="s">
        <v>12</v>
      </c>
      <c r="B16" s="9">
        <v>27</v>
      </c>
      <c r="C16" s="9">
        <v>0.4</v>
      </c>
      <c r="D16" s="15">
        <f t="shared" si="0"/>
        <v>10.8</v>
      </c>
      <c r="E16" s="21">
        <v>5.5</v>
      </c>
      <c r="F16" s="21">
        <f t="shared" si="1"/>
        <v>2.2000000000000002</v>
      </c>
      <c r="G16" s="21">
        <f t="shared" si="2"/>
        <v>59.400000000000006</v>
      </c>
      <c r="I16" s="18"/>
      <c r="J16" s="8" t="s">
        <v>12</v>
      </c>
      <c r="K16" s="9">
        <v>0</v>
      </c>
      <c r="L16" s="9">
        <v>0.4</v>
      </c>
      <c r="M16" s="15">
        <f t="shared" si="3"/>
        <v>0</v>
      </c>
      <c r="N16" s="21">
        <v>5.5</v>
      </c>
      <c r="O16" s="21">
        <f t="shared" si="4"/>
        <v>2.2000000000000002</v>
      </c>
      <c r="P16" s="21">
        <f t="shared" si="5"/>
        <v>0</v>
      </c>
    </row>
    <row r="17" spans="1:16" ht="18.75">
      <c r="A17" s="8" t="s">
        <v>20</v>
      </c>
      <c r="B17" s="9">
        <v>30</v>
      </c>
      <c r="C17" s="9">
        <v>1</v>
      </c>
      <c r="D17" s="15">
        <f t="shared" si="0"/>
        <v>30</v>
      </c>
      <c r="E17" s="21">
        <v>4.6399999999999997</v>
      </c>
      <c r="F17" s="21">
        <f t="shared" si="1"/>
        <v>4.6399999999999997</v>
      </c>
      <c r="G17" s="21">
        <f t="shared" si="2"/>
        <v>139.19999999999999</v>
      </c>
      <c r="I17" s="18"/>
      <c r="J17" s="8" t="s">
        <v>20</v>
      </c>
      <c r="K17" s="9">
        <v>8</v>
      </c>
      <c r="L17" s="9">
        <v>1</v>
      </c>
      <c r="M17" s="15">
        <f t="shared" si="3"/>
        <v>8</v>
      </c>
      <c r="N17" s="21">
        <v>4.6399999999999997</v>
      </c>
      <c r="O17" s="21">
        <f t="shared" si="4"/>
        <v>4.6399999999999997</v>
      </c>
      <c r="P17" s="21">
        <f t="shared" si="5"/>
        <v>37.119999999999997</v>
      </c>
    </row>
    <row r="18" spans="1:16" ht="18.75">
      <c r="A18" s="8" t="s">
        <v>21</v>
      </c>
      <c r="B18" s="9">
        <v>0</v>
      </c>
      <c r="C18" s="9">
        <v>1</v>
      </c>
      <c r="D18" s="15">
        <f t="shared" si="0"/>
        <v>0</v>
      </c>
      <c r="E18" s="21">
        <v>2.0099999999999998</v>
      </c>
      <c r="F18" s="21">
        <f t="shared" si="1"/>
        <v>2.0099999999999998</v>
      </c>
      <c r="G18" s="21">
        <f t="shared" si="2"/>
        <v>0</v>
      </c>
      <c r="I18" s="18"/>
      <c r="J18" s="8" t="s">
        <v>21</v>
      </c>
      <c r="K18" s="9">
        <v>0</v>
      </c>
      <c r="L18" s="9">
        <v>1</v>
      </c>
      <c r="M18" s="15">
        <f t="shared" si="3"/>
        <v>0</v>
      </c>
      <c r="N18" s="21">
        <v>2.0099999999999998</v>
      </c>
      <c r="O18" s="21">
        <f t="shared" si="4"/>
        <v>2.0099999999999998</v>
      </c>
      <c r="P18" s="21">
        <f t="shared" si="5"/>
        <v>0</v>
      </c>
    </row>
    <row r="19" spans="1:16" ht="18.75">
      <c r="A19" s="8" t="s">
        <v>13</v>
      </c>
      <c r="B19" s="9">
        <v>42</v>
      </c>
      <c r="C19" s="9">
        <v>1</v>
      </c>
      <c r="D19" s="15">
        <f t="shared" si="0"/>
        <v>42</v>
      </c>
      <c r="E19" s="21">
        <v>0.62</v>
      </c>
      <c r="F19" s="21">
        <f t="shared" si="1"/>
        <v>0.62</v>
      </c>
      <c r="G19" s="21">
        <f t="shared" si="2"/>
        <v>26.04</v>
      </c>
      <c r="I19" s="18"/>
      <c r="J19" s="8" t="s">
        <v>13</v>
      </c>
      <c r="K19" s="9">
        <v>0</v>
      </c>
      <c r="L19" s="9">
        <v>1</v>
      </c>
      <c r="M19" s="15">
        <f t="shared" si="3"/>
        <v>0</v>
      </c>
      <c r="N19" s="21">
        <v>0.62</v>
      </c>
      <c r="O19" s="21">
        <f t="shared" si="4"/>
        <v>0.62</v>
      </c>
      <c r="P19" s="21">
        <f t="shared" si="5"/>
        <v>0</v>
      </c>
    </row>
    <row r="20" spans="1:16" ht="18.75">
      <c r="A20" s="8" t="s">
        <v>14</v>
      </c>
      <c r="B20" s="9">
        <v>61</v>
      </c>
      <c r="C20" s="9">
        <v>0.5</v>
      </c>
      <c r="D20" s="15">
        <f t="shared" si="0"/>
        <v>30.5</v>
      </c>
      <c r="E20" s="21">
        <v>11</v>
      </c>
      <c r="F20" s="21">
        <f t="shared" si="1"/>
        <v>5.5</v>
      </c>
      <c r="G20" s="21">
        <f t="shared" si="2"/>
        <v>335.5</v>
      </c>
      <c r="I20" s="18"/>
      <c r="J20" s="8" t="s">
        <v>14</v>
      </c>
      <c r="K20" s="9">
        <v>0</v>
      </c>
      <c r="L20" s="9">
        <v>0.5</v>
      </c>
      <c r="M20" s="15">
        <f t="shared" si="3"/>
        <v>0</v>
      </c>
      <c r="N20" s="21">
        <v>11</v>
      </c>
      <c r="O20" s="21">
        <f t="shared" si="4"/>
        <v>5.5</v>
      </c>
      <c r="P20" s="21">
        <f t="shared" si="5"/>
        <v>0</v>
      </c>
    </row>
    <row r="21" spans="1:16" ht="18.75">
      <c r="A21" s="8" t="s">
        <v>22</v>
      </c>
      <c r="B21" s="9">
        <v>15</v>
      </c>
      <c r="C21" s="9">
        <v>0.2</v>
      </c>
      <c r="D21" s="15">
        <f t="shared" si="0"/>
        <v>3</v>
      </c>
      <c r="E21" s="21">
        <v>6.31</v>
      </c>
      <c r="F21" s="21">
        <f t="shared" si="1"/>
        <v>1.262</v>
      </c>
      <c r="G21" s="21">
        <f t="shared" si="2"/>
        <v>18.93</v>
      </c>
      <c r="I21" s="18"/>
      <c r="J21" s="8" t="s">
        <v>22</v>
      </c>
      <c r="K21" s="9">
        <v>0</v>
      </c>
      <c r="L21" s="9">
        <v>0.2</v>
      </c>
      <c r="M21" s="15">
        <f t="shared" si="3"/>
        <v>0</v>
      </c>
      <c r="N21" s="21">
        <v>6.31</v>
      </c>
      <c r="O21" s="21">
        <f t="shared" si="4"/>
        <v>1.262</v>
      </c>
      <c r="P21" s="21">
        <f t="shared" si="5"/>
        <v>0</v>
      </c>
    </row>
    <row r="22" spans="1:16" ht="18.75">
      <c r="A22" s="11" t="s">
        <v>18</v>
      </c>
      <c r="B22" s="9">
        <v>24</v>
      </c>
      <c r="C22" s="12">
        <v>0.12</v>
      </c>
      <c r="D22" s="15">
        <f t="shared" si="0"/>
        <v>2.88</v>
      </c>
      <c r="E22" s="21">
        <v>11.7</v>
      </c>
      <c r="F22" s="21">
        <f t="shared" si="1"/>
        <v>1.4039999999999999</v>
      </c>
      <c r="G22" s="21">
        <f t="shared" si="2"/>
        <v>33.695999999999998</v>
      </c>
      <c r="I22" s="18"/>
      <c r="J22" s="11" t="s">
        <v>18</v>
      </c>
      <c r="K22" s="9">
        <v>0</v>
      </c>
      <c r="L22" s="12">
        <v>0.12</v>
      </c>
      <c r="M22" s="15">
        <f t="shared" si="3"/>
        <v>0</v>
      </c>
      <c r="N22" s="21">
        <v>11.7</v>
      </c>
      <c r="O22" s="21">
        <f t="shared" si="4"/>
        <v>1.4039999999999999</v>
      </c>
      <c r="P22" s="21">
        <f t="shared" si="5"/>
        <v>0</v>
      </c>
    </row>
    <row r="23" spans="1:16" ht="18.75">
      <c r="A23" s="11" t="s">
        <v>27</v>
      </c>
      <c r="B23" s="9">
        <v>60</v>
      </c>
      <c r="C23" s="12">
        <v>0.2</v>
      </c>
      <c r="D23" s="15">
        <f t="shared" si="0"/>
        <v>12</v>
      </c>
      <c r="E23" s="21">
        <v>3</v>
      </c>
      <c r="F23" s="21">
        <f t="shared" si="1"/>
        <v>0.60000000000000009</v>
      </c>
      <c r="G23" s="21">
        <f t="shared" si="2"/>
        <v>36.000000000000007</v>
      </c>
      <c r="I23" s="18"/>
      <c r="J23" s="11" t="s">
        <v>27</v>
      </c>
      <c r="K23" s="9">
        <v>0</v>
      </c>
      <c r="L23" s="12">
        <v>0.2</v>
      </c>
      <c r="M23" s="15">
        <f t="shared" si="3"/>
        <v>0</v>
      </c>
      <c r="N23" s="21">
        <v>3</v>
      </c>
      <c r="O23" s="21">
        <f t="shared" si="4"/>
        <v>0.60000000000000009</v>
      </c>
      <c r="P23" s="21">
        <f t="shared" si="5"/>
        <v>0</v>
      </c>
    </row>
    <row r="24" spans="1:16" ht="18.75">
      <c r="A24" s="11" t="s">
        <v>36</v>
      </c>
      <c r="B24" s="9">
        <v>0</v>
      </c>
      <c r="C24" s="12">
        <v>0</v>
      </c>
      <c r="D24" s="15">
        <v>0</v>
      </c>
      <c r="E24" s="21">
        <v>0</v>
      </c>
      <c r="F24" s="21">
        <f t="shared" si="1"/>
        <v>0</v>
      </c>
      <c r="G24" s="21">
        <f t="shared" si="2"/>
        <v>0</v>
      </c>
      <c r="I24" s="18"/>
      <c r="J24" s="11" t="s">
        <v>36</v>
      </c>
      <c r="K24" s="9">
        <v>0</v>
      </c>
      <c r="L24" s="12">
        <v>0</v>
      </c>
      <c r="M24" s="15">
        <f t="shared" si="3"/>
        <v>0</v>
      </c>
      <c r="N24" s="21">
        <v>0</v>
      </c>
      <c r="O24" s="21">
        <f t="shared" si="4"/>
        <v>0</v>
      </c>
      <c r="P24" s="21">
        <f t="shared" si="5"/>
        <v>0</v>
      </c>
    </row>
    <row r="25" spans="1:16" ht="18.75">
      <c r="A25" s="11" t="s">
        <v>25</v>
      </c>
      <c r="B25" s="9">
        <v>2</v>
      </c>
      <c r="C25" s="12">
        <v>0.25</v>
      </c>
      <c r="D25" s="15">
        <f t="shared" si="0"/>
        <v>0.5</v>
      </c>
      <c r="E25" s="21">
        <v>10</v>
      </c>
      <c r="F25" s="21">
        <f t="shared" si="1"/>
        <v>2.5</v>
      </c>
      <c r="G25" s="21">
        <f t="shared" si="2"/>
        <v>5</v>
      </c>
      <c r="I25" s="18"/>
      <c r="J25" s="11" t="s">
        <v>25</v>
      </c>
      <c r="K25" s="9">
        <v>0</v>
      </c>
      <c r="L25" s="12">
        <v>0.25</v>
      </c>
      <c r="M25" s="15">
        <f t="shared" si="3"/>
        <v>0</v>
      </c>
      <c r="N25" s="21">
        <v>10</v>
      </c>
      <c r="O25" s="21">
        <f t="shared" si="4"/>
        <v>2.5</v>
      </c>
      <c r="P25" s="21">
        <f t="shared" si="5"/>
        <v>0</v>
      </c>
    </row>
    <row r="26" spans="1:16" ht="18.75">
      <c r="A26" s="11" t="s">
        <v>28</v>
      </c>
      <c r="B26" s="12">
        <v>18</v>
      </c>
      <c r="C26" s="12">
        <v>0.39</v>
      </c>
      <c r="D26" s="15">
        <f t="shared" si="0"/>
        <v>7.0200000000000005</v>
      </c>
      <c r="E26" s="21">
        <v>4.9274999999999993</v>
      </c>
      <c r="F26" s="21">
        <f t="shared" si="1"/>
        <v>1.9217249999999999</v>
      </c>
      <c r="G26" s="21">
        <f t="shared" si="2"/>
        <v>34.591049999999996</v>
      </c>
      <c r="I26" s="18"/>
      <c r="J26" s="11" t="s">
        <v>31</v>
      </c>
      <c r="K26" s="12">
        <v>2</v>
      </c>
      <c r="L26" s="12">
        <v>10</v>
      </c>
      <c r="M26" s="15">
        <f t="shared" si="3"/>
        <v>20</v>
      </c>
      <c r="N26" s="21">
        <v>4.9274999999999993</v>
      </c>
      <c r="O26" s="21">
        <f t="shared" si="4"/>
        <v>49.274999999999991</v>
      </c>
      <c r="P26" s="21">
        <f t="shared" si="5"/>
        <v>98.549999999999983</v>
      </c>
    </row>
    <row r="27" spans="1:16" ht="18.75">
      <c r="A27" s="11"/>
      <c r="B27" s="12"/>
      <c r="C27" s="12"/>
      <c r="D27" s="12"/>
      <c r="E27" s="12"/>
      <c r="F27" s="12"/>
      <c r="G27" s="12"/>
      <c r="I27" s="18"/>
      <c r="J27" s="11"/>
      <c r="K27" s="12"/>
      <c r="L27" s="12"/>
      <c r="M27" s="12"/>
      <c r="N27" s="12"/>
      <c r="O27" s="12"/>
      <c r="P27" s="12"/>
    </row>
    <row r="28" spans="1:16" ht="18.75">
      <c r="A28" s="11"/>
      <c r="B28" s="12"/>
      <c r="C28" s="12"/>
      <c r="D28" s="12"/>
      <c r="E28" s="12"/>
      <c r="F28" s="12"/>
      <c r="G28" s="12"/>
      <c r="I28" s="18"/>
      <c r="J28" s="11"/>
      <c r="K28" s="12"/>
      <c r="L28" s="12"/>
      <c r="M28" s="12"/>
      <c r="N28" s="12"/>
      <c r="O28" s="12"/>
      <c r="P28" s="12"/>
    </row>
    <row r="29" spans="1:16" ht="19.5" thickBot="1">
      <c r="A29" s="13"/>
      <c r="B29" s="22"/>
      <c r="C29" s="23" t="s">
        <v>23</v>
      </c>
      <c r="D29" s="24">
        <f>SUM(D2:D26)</f>
        <v>736.08999999999992</v>
      </c>
      <c r="E29" s="25"/>
      <c r="F29" s="23" t="s">
        <v>37</v>
      </c>
      <c r="G29" s="26">
        <f>SUM(G3:G26)</f>
        <v>2043.6732500000001</v>
      </c>
      <c r="I29" s="18"/>
      <c r="J29" s="13"/>
      <c r="K29" s="22"/>
      <c r="L29" s="23" t="s">
        <v>23</v>
      </c>
      <c r="M29" s="24">
        <f>SUM(M2:M26)</f>
        <v>63.24</v>
      </c>
      <c r="N29" s="25"/>
      <c r="O29" s="23" t="s">
        <v>37</v>
      </c>
      <c r="P29" s="26">
        <f>SUM(P3:P26)</f>
        <v>255.64519999999999</v>
      </c>
    </row>
    <row r="30" spans="1:16" ht="18.75">
      <c r="A30" s="10"/>
      <c r="B30" s="14"/>
      <c r="C30" s="14"/>
      <c r="D30" s="14"/>
      <c r="E30" s="14"/>
      <c r="F30" s="14"/>
      <c r="G30" s="20"/>
      <c r="I30" s="18"/>
      <c r="J30" s="10"/>
      <c r="K30" s="14"/>
      <c r="L30" s="14"/>
      <c r="M30" s="14"/>
      <c r="N30" s="14"/>
    </row>
    <row r="31" spans="1:16" ht="18.75">
      <c r="I31" s="18"/>
      <c r="J31" s="17"/>
      <c r="K31" s="19"/>
      <c r="L31" s="19"/>
      <c r="M31" s="17"/>
      <c r="N31" s="17"/>
    </row>
    <row r="32" spans="1:16" ht="18.75">
      <c r="I32" s="18"/>
      <c r="J32" s="17"/>
      <c r="K32" s="19"/>
      <c r="L32" s="19"/>
      <c r="M32" s="19"/>
      <c r="N32" s="19"/>
    </row>
    <row r="33" spans="5:14">
      <c r="I33" s="17"/>
      <c r="J33" s="17"/>
      <c r="K33" s="19"/>
      <c r="L33" s="19"/>
      <c r="M33" s="17"/>
      <c r="N33" s="17"/>
    </row>
    <row r="34" spans="5:14">
      <c r="E34" s="1"/>
      <c r="I34" s="17"/>
      <c r="J34" s="17"/>
      <c r="K34" s="19"/>
      <c r="L34" s="19"/>
      <c r="M34" s="17"/>
      <c r="N34" s="17"/>
    </row>
  </sheetData>
  <mergeCells count="6">
    <mergeCell ref="P1:P2"/>
    <mergeCell ref="E1:E2"/>
    <mergeCell ref="F1:F2"/>
    <mergeCell ref="G1:G2"/>
    <mergeCell ref="N1:N2"/>
    <mergeCell ref="O1:O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2014-03-10T15:17:54Z</dcterms:modified>
</cp:coreProperties>
</file>