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7290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O29" i="1"/>
  <c r="P29" s="1"/>
  <c r="O28"/>
  <c r="P28" s="1"/>
  <c r="O27"/>
  <c r="P27" s="1"/>
  <c r="O26"/>
  <c r="P26" s="1"/>
  <c r="M26"/>
  <c r="O25"/>
  <c r="P25" s="1"/>
  <c r="M25"/>
  <c r="O24"/>
  <c r="P24" s="1"/>
  <c r="O23"/>
  <c r="P23" s="1"/>
  <c r="M23"/>
  <c r="O22"/>
  <c r="P22" s="1"/>
  <c r="M22"/>
  <c r="O21"/>
  <c r="P21" s="1"/>
  <c r="M21"/>
  <c r="O20"/>
  <c r="P20" s="1"/>
  <c r="M20"/>
  <c r="O19"/>
  <c r="P19" s="1"/>
  <c r="M19"/>
  <c r="O18"/>
  <c r="P18" s="1"/>
  <c r="M18"/>
  <c r="O17"/>
  <c r="P17" s="1"/>
  <c r="M17"/>
  <c r="O16"/>
  <c r="P16" s="1"/>
  <c r="M16"/>
  <c r="O15"/>
  <c r="P15" s="1"/>
  <c r="M15"/>
  <c r="P14"/>
  <c r="O14"/>
  <c r="M14"/>
  <c r="O13"/>
  <c r="P13" s="1"/>
  <c r="M13"/>
  <c r="P12"/>
  <c r="O12"/>
  <c r="M12"/>
  <c r="O11"/>
  <c r="P11" s="1"/>
  <c r="M11"/>
  <c r="P10"/>
  <c r="O10"/>
  <c r="M10"/>
  <c r="O9"/>
  <c r="P9" s="1"/>
  <c r="M9"/>
  <c r="P8"/>
  <c r="O8"/>
  <c r="M8"/>
  <c r="O7"/>
  <c r="P7" s="1"/>
  <c r="M7"/>
  <c r="P6"/>
  <c r="O6"/>
  <c r="M6"/>
  <c r="O5"/>
  <c r="P5" s="1"/>
  <c r="M5"/>
  <c r="P4"/>
  <c r="O4"/>
  <c r="M4"/>
  <c r="O3"/>
  <c r="P3" s="1"/>
  <c r="M3"/>
  <c r="F26"/>
  <c r="G26" s="1"/>
  <c r="D26"/>
  <c r="G25"/>
  <c r="F25"/>
  <c r="D25"/>
  <c r="F24"/>
  <c r="G24" s="1"/>
  <c r="F23"/>
  <c r="G23" s="1"/>
  <c r="D23"/>
  <c r="G22"/>
  <c r="F22"/>
  <c r="D22"/>
  <c r="F21"/>
  <c r="G21" s="1"/>
  <c r="D21"/>
  <c r="G20"/>
  <c r="F20"/>
  <c r="D20"/>
  <c r="F19"/>
  <c r="G19" s="1"/>
  <c r="D19"/>
  <c r="G18"/>
  <c r="F18"/>
  <c r="D18"/>
  <c r="F17"/>
  <c r="G17" s="1"/>
  <c r="D17"/>
  <c r="G16"/>
  <c r="F16"/>
  <c r="D16"/>
  <c r="F15"/>
  <c r="G15" s="1"/>
  <c r="D15"/>
  <c r="G14"/>
  <c r="F14"/>
  <c r="D14"/>
  <c r="F13"/>
  <c r="G13" s="1"/>
  <c r="D13"/>
  <c r="G12"/>
  <c r="F12"/>
  <c r="D12"/>
  <c r="F11"/>
  <c r="G11" s="1"/>
  <c r="D11"/>
  <c r="G10"/>
  <c r="F10"/>
  <c r="D10"/>
  <c r="F9"/>
  <c r="G9" s="1"/>
  <c r="D9"/>
  <c r="G8"/>
  <c r="F8"/>
  <c r="D8"/>
  <c r="F7"/>
  <c r="G7" s="1"/>
  <c r="D7"/>
  <c r="G6"/>
  <c r="F6"/>
  <c r="D6"/>
  <c r="F5"/>
  <c r="G5" s="1"/>
  <c r="D5"/>
  <c r="G4"/>
  <c r="F4"/>
  <c r="D4"/>
  <c r="F3"/>
  <c r="G3" s="1"/>
  <c r="G29" s="1"/>
  <c r="D3"/>
  <c r="D29" s="1"/>
  <c r="P32" l="1"/>
  <c r="M29" l="1"/>
  <c r="M28"/>
  <c r="M27"/>
  <c r="M32"/>
</calcChain>
</file>

<file path=xl/sharedStrings.xml><?xml version="1.0" encoding="utf-8"?>
<sst xmlns="http://schemas.openxmlformats.org/spreadsheetml/2006/main" count="77" uniqueCount="41">
  <si>
    <t>N°totale</t>
  </si>
  <si>
    <t xml:space="preserve"> Kg</t>
  </si>
  <si>
    <t>CONF</t>
  </si>
  <si>
    <t>conf</t>
  </si>
  <si>
    <t>RACCOLTA AI SUPERMERCATI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</si>
  <si>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</si>
  <si>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</si>
  <si>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</si>
  <si>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</si>
  <si>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</si>
  <si>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</si>
  <si>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</si>
  <si>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</si>
  <si>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</si>
  <si>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</si>
  <si>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</si>
  <si>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</si>
  <si>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</si>
  <si>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</si>
  <si>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</si>
  <si>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</si>
  <si>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</si>
  <si>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</si>
  <si>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</si>
  <si>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</si>
  <si>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CAFFE</t>
  </si>
  <si>
    <t>PELATI POMODORI</t>
  </si>
  <si>
    <t>PANE DA SARMATO</t>
  </si>
  <si>
    <t>DOLCIUMI VARI</t>
  </si>
  <si>
    <t>DATO a SAN VINCENZO</t>
  </si>
  <si>
    <t>MARZO</t>
  </si>
  <si>
    <t>CASSE INSALATA</t>
  </si>
  <si>
    <t>YOGURT</t>
  </si>
  <si>
    <t>ESTATE</t>
  </si>
  <si>
    <t>€/KG</t>
  </si>
  <si>
    <t>€/confez.</t>
  </si>
  <si>
    <t>Equiv.euro raccolti</t>
  </si>
  <si>
    <t>raccolti</t>
  </si>
  <si>
    <t>CIOCCOLATO</t>
  </si>
  <si>
    <t>tot euro</t>
  </si>
  <si>
    <t>MESE : MARZO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</si>
</sst>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1" fillId="0" borderId="6" xfId="0" applyFont="1" applyBorder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0" borderId="9" xfId="0" applyFont="1" applyBorder="1"/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" xfId="0" applyFont="1" applyBorder="1"/>
    <xf numFmtId="0" fontId="2" fillId="0" borderId="3" xfId="0" applyFont="1" applyBorder="1" applyAlignment="1">
      <alignment horizontal="center"/>
    </xf>
    <xf numFmtId="0" fontId="2" fillId="0" borderId="12" xfId="0" applyFont="1" applyBorder="1"/>
    <xf numFmtId="0" fontId="2" fillId="0" borderId="13" xfId="0" applyFont="1" applyBorder="1" applyAlignment="1">
      <alignment horizontal="center"/>
    </xf>
    <xf numFmtId="0" fontId="2" fillId="0" borderId="2" xfId="0" applyFont="1" applyBorder="1"/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0" xfId="0" applyFont="1" applyBorder="1"/>
    <xf numFmtId="0" fontId="0" fillId="0" borderId="0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2" fontId="2" fillId="0" borderId="3" xfId="0" applyNumberFormat="1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2" borderId="16" xfId="0" applyFont="1" applyFill="1" applyBorder="1" applyAlignment="1">
      <alignment horizontal="right"/>
    </xf>
    <xf numFmtId="164" fontId="2" fillId="2" borderId="16" xfId="0" applyNumberFormat="1" applyFont="1" applyFill="1" applyBorder="1" applyAlignment="1">
      <alignment horizontal="right"/>
    </xf>
    <xf numFmtId="2" fontId="2" fillId="2" borderId="16" xfId="0" applyNumberFormat="1" applyFont="1" applyFill="1" applyBorder="1" applyAlignment="1">
      <alignment horizontal="right"/>
    </xf>
    <xf numFmtId="2" fontId="2" fillId="2" borderId="17" xfId="0" applyNumberFormat="1" applyFont="1" applyFill="1" applyBorder="1" applyAlignment="1">
      <alignment horizontal="right"/>
    </xf>
    <xf numFmtId="2" fontId="2" fillId="0" borderId="3" xfId="0" applyNumberFormat="1" applyFont="1" applyBorder="1" applyAlignment="1"/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3"/>
  <sheetViews>
    <sheetView tabSelected="1" zoomScale="50" zoomScaleNormal="50" workbookViewId="0">
      <selection activeCell="F33" sqref="F33"/>
    </sheetView>
  </sheetViews>
  <sheetFormatPr defaultRowHeight="15"/>
  <cols>
    <col min="1" max="1" width="46.85546875" customWidth="1"/>
    <col min="2" max="2" width="10.7109375" style="1" customWidth="1"/>
    <col min="3" max="3" width="12.140625" style="1" customWidth="1"/>
    <col min="4" max="4" width="11.28515625" style="1" customWidth="1"/>
    <col min="6" max="6" width="11.7109375" customWidth="1"/>
    <col min="7" max="7" width="11.140625" customWidth="1"/>
    <col min="8" max="8" width="6.5703125" customWidth="1"/>
    <col min="9" max="9" width="6.140625" customWidth="1"/>
    <col min="10" max="10" width="46.140625" customWidth="1"/>
    <col min="11" max="11" width="11.85546875" style="1" customWidth="1"/>
    <col min="12" max="12" width="9.140625" style="1"/>
    <col min="13" max="13" width="10.5703125" customWidth="1"/>
    <col min="14" max="14" width="10" customWidth="1"/>
    <col min="15" max="15" width="12.85546875" customWidth="1"/>
    <col min="16" max="16" width="10.85546875" customWidth="1"/>
  </cols>
  <sheetData>
    <row r="1" spans="1:16" ht="19.5" thickTop="1">
      <c r="A1" s="2" t="s">
        <v>4</v>
      </c>
      <c r="B1" s="3" t="s">
        <v>0</v>
      </c>
      <c r="C1" s="4" t="s">
        <v>1</v>
      </c>
      <c r="D1" s="4" t="s">
        <v>1</v>
      </c>
      <c r="E1" s="26" t="s">
        <v>34</v>
      </c>
      <c r="F1" s="26" t="s">
        <v>35</v>
      </c>
      <c r="G1" s="28" t="s">
        <v>36</v>
      </c>
      <c r="I1" s="15"/>
      <c r="J1" s="2" t="s">
        <v>29</v>
      </c>
      <c r="K1" s="3" t="s">
        <v>0</v>
      </c>
      <c r="L1" s="4" t="s">
        <v>1</v>
      </c>
      <c r="M1" s="4" t="s">
        <v>1</v>
      </c>
      <c r="N1" s="26" t="s">
        <v>34</v>
      </c>
      <c r="O1" s="26" t="s">
        <v>35</v>
      </c>
      <c r="P1" s="28" t="s">
        <v>36</v>
      </c>
    </row>
    <row r="2" spans="1:16" ht="19.5" thickBot="1">
      <c r="A2" s="5" t="s">
        <v>40</v>
      </c>
      <c r="B2" s="6" t="s">
        <v>2</v>
      </c>
      <c r="C2" s="7" t="s">
        <v>3</v>
      </c>
      <c r="D2" s="7" t="s">
        <v>37</v>
      </c>
      <c r="E2" s="27"/>
      <c r="F2" s="27"/>
      <c r="G2" s="29"/>
      <c r="I2" s="15"/>
      <c r="J2" s="5" t="s">
        <v>30</v>
      </c>
      <c r="K2" s="6" t="s">
        <v>2</v>
      </c>
      <c r="L2" s="7" t="s">
        <v>3</v>
      </c>
      <c r="M2" s="7" t="s">
        <v>37</v>
      </c>
      <c r="N2" s="27"/>
      <c r="O2" s="27"/>
      <c r="P2" s="29"/>
    </row>
    <row r="3" spans="1:16" ht="19.5" thickTop="1">
      <c r="A3" s="8" t="s">
        <v>5</v>
      </c>
      <c r="B3" s="9">
        <v>116</v>
      </c>
      <c r="C3" s="13">
        <v>0.7</v>
      </c>
      <c r="D3" s="14">
        <f>B3*C3</f>
        <v>81.199999999999989</v>
      </c>
      <c r="E3" s="19">
        <v>3</v>
      </c>
      <c r="F3" s="19">
        <f>E3*C3</f>
        <v>2.0999999999999996</v>
      </c>
      <c r="G3" s="19">
        <f>F3*B3</f>
        <v>243.59999999999997</v>
      </c>
      <c r="I3" s="17"/>
      <c r="J3" s="8" t="s">
        <v>5</v>
      </c>
      <c r="K3" s="9">
        <v>0</v>
      </c>
      <c r="L3" s="13">
        <v>0.7</v>
      </c>
      <c r="M3" s="14">
        <f>K3*L3</f>
        <v>0</v>
      </c>
      <c r="N3" s="19">
        <v>3</v>
      </c>
      <c r="O3" s="19">
        <f>N3*L3</f>
        <v>2.0999999999999996</v>
      </c>
      <c r="P3" s="19">
        <f>O3*K3</f>
        <v>0</v>
      </c>
    </row>
    <row r="4" spans="1:16" ht="18.75">
      <c r="A4" s="8" t="s">
        <v>16</v>
      </c>
      <c r="B4" s="9">
        <v>141</v>
      </c>
      <c r="C4" s="9">
        <v>1</v>
      </c>
      <c r="D4" s="14">
        <f t="shared" ref="D4:D26" si="0">B4*C4</f>
        <v>141</v>
      </c>
      <c r="E4" s="19">
        <v>0.78</v>
      </c>
      <c r="F4" s="19">
        <f t="shared" ref="F4:F26" si="1">E4*C4</f>
        <v>0.78</v>
      </c>
      <c r="G4" s="19">
        <f t="shared" ref="G4:G26" si="2">F4*B4</f>
        <v>109.98</v>
      </c>
      <c r="I4" s="17"/>
      <c r="J4" s="8" t="s">
        <v>16</v>
      </c>
      <c r="K4" s="9">
        <v>0</v>
      </c>
      <c r="L4" s="9">
        <v>1</v>
      </c>
      <c r="M4" s="14">
        <f t="shared" ref="M4:M23" si="3">K4*L4</f>
        <v>0</v>
      </c>
      <c r="N4" s="19">
        <v>0.78</v>
      </c>
      <c r="O4" s="19">
        <f t="shared" ref="O4:O26" si="4">N4*L4</f>
        <v>0.78</v>
      </c>
      <c r="P4" s="19">
        <f t="shared" ref="P4:P27" si="5">O4*K4</f>
        <v>0</v>
      </c>
    </row>
    <row r="5" spans="1:16" ht="18.75">
      <c r="A5" s="8" t="s">
        <v>6</v>
      </c>
      <c r="B5" s="9">
        <v>280</v>
      </c>
      <c r="C5" s="9">
        <v>0.5</v>
      </c>
      <c r="D5" s="14">
        <f t="shared" si="0"/>
        <v>140</v>
      </c>
      <c r="E5" s="19">
        <v>0.93</v>
      </c>
      <c r="F5" s="19">
        <f t="shared" si="1"/>
        <v>0.46500000000000002</v>
      </c>
      <c r="G5" s="19">
        <f t="shared" si="2"/>
        <v>130.20000000000002</v>
      </c>
      <c r="I5" s="17"/>
      <c r="J5" s="8" t="s">
        <v>6</v>
      </c>
      <c r="K5" s="9">
        <v>0</v>
      </c>
      <c r="L5" s="9">
        <v>0.5</v>
      </c>
      <c r="M5" s="14">
        <f t="shared" si="3"/>
        <v>0</v>
      </c>
      <c r="N5" s="19">
        <v>0.93</v>
      </c>
      <c r="O5" s="19">
        <f t="shared" si="4"/>
        <v>0.46500000000000002</v>
      </c>
      <c r="P5" s="19">
        <f t="shared" si="5"/>
        <v>0</v>
      </c>
    </row>
    <row r="6" spans="1:16" ht="18.75">
      <c r="A6" s="8" t="s">
        <v>15</v>
      </c>
      <c r="B6" s="9">
        <v>0</v>
      </c>
      <c r="C6" s="9">
        <v>0.59</v>
      </c>
      <c r="D6" s="14">
        <f t="shared" si="0"/>
        <v>0</v>
      </c>
      <c r="E6" s="19">
        <v>8</v>
      </c>
      <c r="F6" s="19">
        <f t="shared" si="1"/>
        <v>4.72</v>
      </c>
      <c r="G6" s="19">
        <f t="shared" si="2"/>
        <v>0</v>
      </c>
      <c r="I6" s="17"/>
      <c r="J6" s="8" t="s">
        <v>15</v>
      </c>
      <c r="K6" s="9">
        <v>0</v>
      </c>
      <c r="L6" s="9">
        <v>0.59</v>
      </c>
      <c r="M6" s="14">
        <f t="shared" si="3"/>
        <v>0</v>
      </c>
      <c r="N6" s="19">
        <v>8</v>
      </c>
      <c r="O6" s="19">
        <f t="shared" si="4"/>
        <v>4.72</v>
      </c>
      <c r="P6" s="19">
        <f t="shared" si="5"/>
        <v>0</v>
      </c>
    </row>
    <row r="7" spans="1:16" ht="18.75">
      <c r="A7" s="8" t="s">
        <v>7</v>
      </c>
      <c r="B7" s="9">
        <v>0</v>
      </c>
      <c r="C7" s="9">
        <v>0.15</v>
      </c>
      <c r="D7" s="14">
        <f t="shared" si="0"/>
        <v>0</v>
      </c>
      <c r="E7" s="19">
        <v>15</v>
      </c>
      <c r="F7" s="19">
        <f t="shared" si="1"/>
        <v>2.25</v>
      </c>
      <c r="G7" s="19">
        <f t="shared" si="2"/>
        <v>0</v>
      </c>
      <c r="I7" s="17"/>
      <c r="J7" s="8" t="s">
        <v>7</v>
      </c>
      <c r="K7" s="9">
        <v>0</v>
      </c>
      <c r="L7" s="9">
        <v>0.15</v>
      </c>
      <c r="M7" s="14">
        <f t="shared" si="3"/>
        <v>0</v>
      </c>
      <c r="N7" s="19">
        <v>15</v>
      </c>
      <c r="O7" s="19">
        <f t="shared" si="4"/>
        <v>2.25</v>
      </c>
      <c r="P7" s="19">
        <f t="shared" si="5"/>
        <v>0</v>
      </c>
    </row>
    <row r="8" spans="1:16" ht="18.75">
      <c r="A8" s="8" t="s">
        <v>8</v>
      </c>
      <c r="B8" s="9">
        <v>50</v>
      </c>
      <c r="C8" s="9">
        <v>1</v>
      </c>
      <c r="D8" s="14">
        <f t="shared" si="0"/>
        <v>50</v>
      </c>
      <c r="E8" s="19">
        <v>2.2000000000000002</v>
      </c>
      <c r="F8" s="19">
        <f t="shared" si="1"/>
        <v>2.2000000000000002</v>
      </c>
      <c r="G8" s="19">
        <f t="shared" si="2"/>
        <v>110.00000000000001</v>
      </c>
      <c r="I8" s="17"/>
      <c r="J8" s="8" t="s">
        <v>8</v>
      </c>
      <c r="K8" s="9">
        <v>0</v>
      </c>
      <c r="L8" s="9">
        <v>1</v>
      </c>
      <c r="M8" s="14">
        <f t="shared" si="3"/>
        <v>0</v>
      </c>
      <c r="N8" s="19">
        <v>2.2000000000000002</v>
      </c>
      <c r="O8" s="19">
        <f t="shared" si="4"/>
        <v>2.2000000000000002</v>
      </c>
      <c r="P8" s="19">
        <f t="shared" si="5"/>
        <v>0</v>
      </c>
    </row>
    <row r="9" spans="1:16" ht="18.75">
      <c r="A9" s="8" t="s">
        <v>9</v>
      </c>
      <c r="B9" s="9">
        <v>63</v>
      </c>
      <c r="C9" s="9">
        <v>1</v>
      </c>
      <c r="D9" s="14">
        <f t="shared" si="0"/>
        <v>63</v>
      </c>
      <c r="E9" s="19">
        <v>1.03</v>
      </c>
      <c r="F9" s="19">
        <f t="shared" si="1"/>
        <v>1.03</v>
      </c>
      <c r="G9" s="19">
        <f t="shared" si="2"/>
        <v>64.89</v>
      </c>
      <c r="I9" s="17"/>
      <c r="J9" s="8" t="s">
        <v>9</v>
      </c>
      <c r="K9" s="9">
        <v>0</v>
      </c>
      <c r="L9" s="9">
        <v>1</v>
      </c>
      <c r="M9" s="14">
        <f t="shared" si="3"/>
        <v>0</v>
      </c>
      <c r="N9" s="19">
        <v>1.03</v>
      </c>
      <c r="O9" s="19">
        <f t="shared" si="4"/>
        <v>1.03</v>
      </c>
      <c r="P9" s="19">
        <f t="shared" si="5"/>
        <v>0</v>
      </c>
    </row>
    <row r="10" spans="1:16" ht="18.75">
      <c r="A10" s="8" t="s">
        <v>26</v>
      </c>
      <c r="B10" s="9">
        <v>135</v>
      </c>
      <c r="C10" s="9">
        <v>0.4</v>
      </c>
      <c r="D10" s="14">
        <f t="shared" si="0"/>
        <v>54</v>
      </c>
      <c r="E10" s="19">
        <v>2.7</v>
      </c>
      <c r="F10" s="19">
        <f t="shared" si="1"/>
        <v>1.08</v>
      </c>
      <c r="G10" s="19">
        <f t="shared" si="2"/>
        <v>145.80000000000001</v>
      </c>
      <c r="I10" s="17"/>
      <c r="J10" s="8" t="s">
        <v>26</v>
      </c>
      <c r="K10" s="9">
        <v>0</v>
      </c>
      <c r="L10" s="9">
        <v>0.4</v>
      </c>
      <c r="M10" s="14">
        <f t="shared" si="3"/>
        <v>0</v>
      </c>
      <c r="N10" s="19">
        <v>2.7</v>
      </c>
      <c r="O10" s="19">
        <f t="shared" si="4"/>
        <v>1.08</v>
      </c>
      <c r="P10" s="19">
        <f t="shared" si="5"/>
        <v>0</v>
      </c>
    </row>
    <row r="11" spans="1:16" ht="18.75">
      <c r="A11" s="8" t="s">
        <v>10</v>
      </c>
      <c r="B11" s="9">
        <v>38</v>
      </c>
      <c r="C11" s="9">
        <v>0.7</v>
      </c>
      <c r="D11" s="14">
        <f t="shared" si="0"/>
        <v>26.599999999999998</v>
      </c>
      <c r="E11" s="19">
        <v>1.3</v>
      </c>
      <c r="F11" s="19">
        <f t="shared" si="1"/>
        <v>0.90999999999999992</v>
      </c>
      <c r="G11" s="19">
        <f t="shared" si="2"/>
        <v>34.58</v>
      </c>
      <c r="I11" s="17"/>
      <c r="J11" s="8" t="s">
        <v>10</v>
      </c>
      <c r="K11" s="9">
        <v>0</v>
      </c>
      <c r="L11" s="9">
        <v>0.7</v>
      </c>
      <c r="M11" s="14">
        <f t="shared" si="3"/>
        <v>0</v>
      </c>
      <c r="N11" s="19">
        <v>1.3</v>
      </c>
      <c r="O11" s="19">
        <f t="shared" si="4"/>
        <v>0.90999999999999992</v>
      </c>
      <c r="P11" s="19">
        <f t="shared" si="5"/>
        <v>0</v>
      </c>
    </row>
    <row r="12" spans="1:16" ht="18.75">
      <c r="A12" s="8" t="s">
        <v>17</v>
      </c>
      <c r="B12" s="9">
        <v>132</v>
      </c>
      <c r="C12" s="9">
        <v>0.4</v>
      </c>
      <c r="D12" s="14">
        <f t="shared" si="0"/>
        <v>52.800000000000004</v>
      </c>
      <c r="E12" s="19">
        <v>2.5</v>
      </c>
      <c r="F12" s="19">
        <f t="shared" si="1"/>
        <v>1</v>
      </c>
      <c r="G12" s="19">
        <f t="shared" si="2"/>
        <v>132</v>
      </c>
      <c r="I12" s="17"/>
      <c r="J12" s="8" t="s">
        <v>17</v>
      </c>
      <c r="K12" s="9">
        <v>0</v>
      </c>
      <c r="L12" s="9">
        <v>0.4</v>
      </c>
      <c r="M12" s="14">
        <f t="shared" si="3"/>
        <v>0</v>
      </c>
      <c r="N12" s="19">
        <v>2.5</v>
      </c>
      <c r="O12" s="19">
        <f t="shared" si="4"/>
        <v>1</v>
      </c>
      <c r="P12" s="19">
        <f t="shared" si="5"/>
        <v>0</v>
      </c>
    </row>
    <row r="13" spans="1:16" ht="18.75">
      <c r="A13" s="8" t="s">
        <v>24</v>
      </c>
      <c r="B13" s="9">
        <v>0</v>
      </c>
      <c r="C13" s="9">
        <v>0.2</v>
      </c>
      <c r="D13" s="14">
        <f t="shared" si="0"/>
        <v>0</v>
      </c>
      <c r="E13" s="19">
        <v>3.52</v>
      </c>
      <c r="F13" s="19">
        <f t="shared" si="1"/>
        <v>0.70400000000000007</v>
      </c>
      <c r="G13" s="19">
        <f t="shared" si="2"/>
        <v>0</v>
      </c>
      <c r="I13" s="17"/>
      <c r="J13" s="8" t="s">
        <v>24</v>
      </c>
      <c r="K13" s="9">
        <v>0</v>
      </c>
      <c r="L13" s="9">
        <v>0.2</v>
      </c>
      <c r="M13" s="14">
        <f t="shared" si="3"/>
        <v>0</v>
      </c>
      <c r="N13" s="19">
        <v>3.52</v>
      </c>
      <c r="O13" s="19">
        <f t="shared" si="4"/>
        <v>0.70400000000000007</v>
      </c>
      <c r="P13" s="19">
        <f t="shared" si="5"/>
        <v>0</v>
      </c>
    </row>
    <row r="14" spans="1:16" ht="18.75">
      <c r="A14" s="8" t="s">
        <v>11</v>
      </c>
      <c r="B14" s="9">
        <v>14</v>
      </c>
      <c r="C14" s="9">
        <v>0.16</v>
      </c>
      <c r="D14" s="14">
        <f t="shared" si="0"/>
        <v>2.2400000000000002</v>
      </c>
      <c r="E14" s="19">
        <v>10.06</v>
      </c>
      <c r="F14" s="19">
        <f t="shared" si="1"/>
        <v>1.6096000000000001</v>
      </c>
      <c r="G14" s="19">
        <f t="shared" si="2"/>
        <v>22.534400000000002</v>
      </c>
      <c r="I14" s="17"/>
      <c r="J14" s="8" t="s">
        <v>11</v>
      </c>
      <c r="K14" s="9">
        <v>0</v>
      </c>
      <c r="L14" s="9">
        <v>0.16</v>
      </c>
      <c r="M14" s="14">
        <f t="shared" si="3"/>
        <v>0</v>
      </c>
      <c r="N14" s="19">
        <v>10.06</v>
      </c>
      <c r="O14" s="19">
        <f t="shared" si="4"/>
        <v>1.6096000000000001</v>
      </c>
      <c r="P14" s="19">
        <f t="shared" si="5"/>
        <v>0</v>
      </c>
    </row>
    <row r="15" spans="1:16" ht="18.75">
      <c r="A15" s="8" t="s">
        <v>19</v>
      </c>
      <c r="B15" s="9">
        <v>198</v>
      </c>
      <c r="C15" s="9">
        <v>0.12</v>
      </c>
      <c r="D15" s="14">
        <f t="shared" si="0"/>
        <v>23.759999999999998</v>
      </c>
      <c r="E15" s="19">
        <v>9.98</v>
      </c>
      <c r="F15" s="19">
        <f t="shared" si="1"/>
        <v>1.1976</v>
      </c>
      <c r="G15" s="19">
        <f t="shared" si="2"/>
        <v>237.12479999999999</v>
      </c>
      <c r="I15" s="17"/>
      <c r="J15" s="8" t="s">
        <v>19</v>
      </c>
      <c r="K15" s="9">
        <v>0</v>
      </c>
      <c r="L15" s="9">
        <v>0.12</v>
      </c>
      <c r="M15" s="14">
        <f t="shared" si="3"/>
        <v>0</v>
      </c>
      <c r="N15" s="19">
        <v>9.98</v>
      </c>
      <c r="O15" s="19">
        <f t="shared" si="4"/>
        <v>1.1976</v>
      </c>
      <c r="P15" s="19">
        <f t="shared" si="5"/>
        <v>0</v>
      </c>
    </row>
    <row r="16" spans="1:16" ht="18.75">
      <c r="A16" s="8" t="s">
        <v>12</v>
      </c>
      <c r="B16" s="9">
        <v>38</v>
      </c>
      <c r="C16" s="9">
        <v>0.4</v>
      </c>
      <c r="D16" s="14">
        <f t="shared" si="0"/>
        <v>15.200000000000001</v>
      </c>
      <c r="E16" s="19">
        <v>5.5</v>
      </c>
      <c r="F16" s="19">
        <f t="shared" si="1"/>
        <v>2.2000000000000002</v>
      </c>
      <c r="G16" s="19">
        <f t="shared" si="2"/>
        <v>83.600000000000009</v>
      </c>
      <c r="I16" s="17"/>
      <c r="J16" s="8" t="s">
        <v>12</v>
      </c>
      <c r="K16" s="9">
        <v>0</v>
      </c>
      <c r="L16" s="9">
        <v>0.4</v>
      </c>
      <c r="M16" s="14">
        <f t="shared" si="3"/>
        <v>0</v>
      </c>
      <c r="N16" s="19">
        <v>5.5</v>
      </c>
      <c r="O16" s="19">
        <f t="shared" si="4"/>
        <v>2.2000000000000002</v>
      </c>
      <c r="P16" s="19">
        <f t="shared" si="5"/>
        <v>0</v>
      </c>
    </row>
    <row r="17" spans="1:16" ht="18.75">
      <c r="A17" s="8" t="s">
        <v>20</v>
      </c>
      <c r="B17" s="9">
        <v>57</v>
      </c>
      <c r="C17" s="9">
        <v>1</v>
      </c>
      <c r="D17" s="14">
        <f t="shared" si="0"/>
        <v>57</v>
      </c>
      <c r="E17" s="19">
        <v>4.6399999999999997</v>
      </c>
      <c r="F17" s="19">
        <f t="shared" si="1"/>
        <v>4.6399999999999997</v>
      </c>
      <c r="G17" s="19">
        <f t="shared" si="2"/>
        <v>264.47999999999996</v>
      </c>
      <c r="I17" s="17"/>
      <c r="J17" s="8" t="s">
        <v>20</v>
      </c>
      <c r="K17" s="9">
        <v>0</v>
      </c>
      <c r="L17" s="9">
        <v>1</v>
      </c>
      <c r="M17" s="14">
        <f t="shared" si="3"/>
        <v>0</v>
      </c>
      <c r="N17" s="19">
        <v>4.6399999999999997</v>
      </c>
      <c r="O17" s="19">
        <f t="shared" si="4"/>
        <v>4.6399999999999997</v>
      </c>
      <c r="P17" s="19">
        <f t="shared" si="5"/>
        <v>0</v>
      </c>
    </row>
    <row r="18" spans="1:16" ht="18.75">
      <c r="A18" s="8" t="s">
        <v>21</v>
      </c>
      <c r="B18" s="9">
        <v>0</v>
      </c>
      <c r="C18" s="9">
        <v>1</v>
      </c>
      <c r="D18" s="14">
        <f t="shared" si="0"/>
        <v>0</v>
      </c>
      <c r="E18" s="19">
        <v>2.0099999999999998</v>
      </c>
      <c r="F18" s="19">
        <f t="shared" si="1"/>
        <v>2.0099999999999998</v>
      </c>
      <c r="G18" s="19">
        <f t="shared" si="2"/>
        <v>0</v>
      </c>
      <c r="I18" s="17"/>
      <c r="J18" s="8" t="s">
        <v>21</v>
      </c>
      <c r="K18" s="9">
        <v>0</v>
      </c>
      <c r="L18" s="9">
        <v>1</v>
      </c>
      <c r="M18" s="14">
        <f t="shared" si="3"/>
        <v>0</v>
      </c>
      <c r="N18" s="19">
        <v>2.0099999999999998</v>
      </c>
      <c r="O18" s="19">
        <f t="shared" si="4"/>
        <v>2.0099999999999998</v>
      </c>
      <c r="P18" s="19">
        <f t="shared" si="5"/>
        <v>0</v>
      </c>
    </row>
    <row r="19" spans="1:16" ht="18.75">
      <c r="A19" s="8" t="s">
        <v>13</v>
      </c>
      <c r="B19" s="9">
        <v>42</v>
      </c>
      <c r="C19" s="9">
        <v>1</v>
      </c>
      <c r="D19" s="14">
        <f t="shared" si="0"/>
        <v>42</v>
      </c>
      <c r="E19" s="19">
        <v>0.62</v>
      </c>
      <c r="F19" s="19">
        <f t="shared" si="1"/>
        <v>0.62</v>
      </c>
      <c r="G19" s="19">
        <f t="shared" si="2"/>
        <v>26.04</v>
      </c>
      <c r="I19" s="17"/>
      <c r="J19" s="8" t="s">
        <v>13</v>
      </c>
      <c r="K19" s="9">
        <v>0</v>
      </c>
      <c r="L19" s="9">
        <v>1</v>
      </c>
      <c r="M19" s="14">
        <f t="shared" si="3"/>
        <v>0</v>
      </c>
      <c r="N19" s="19">
        <v>0.62</v>
      </c>
      <c r="O19" s="19">
        <f t="shared" si="4"/>
        <v>0.62</v>
      </c>
      <c r="P19" s="19">
        <f t="shared" si="5"/>
        <v>0</v>
      </c>
    </row>
    <row r="20" spans="1:16" ht="18.75">
      <c r="A20" s="8" t="s">
        <v>14</v>
      </c>
      <c r="B20" s="9">
        <v>72</v>
      </c>
      <c r="C20" s="9">
        <v>0.5</v>
      </c>
      <c r="D20" s="14">
        <f t="shared" si="0"/>
        <v>36</v>
      </c>
      <c r="E20" s="19">
        <v>11</v>
      </c>
      <c r="F20" s="19">
        <f t="shared" si="1"/>
        <v>5.5</v>
      </c>
      <c r="G20" s="19">
        <f t="shared" si="2"/>
        <v>396</v>
      </c>
      <c r="I20" s="17"/>
      <c r="J20" s="8" t="s">
        <v>14</v>
      </c>
      <c r="K20" s="9">
        <v>0</v>
      </c>
      <c r="L20" s="9">
        <v>0.5</v>
      </c>
      <c r="M20" s="14">
        <f t="shared" si="3"/>
        <v>0</v>
      </c>
      <c r="N20" s="19">
        <v>11</v>
      </c>
      <c r="O20" s="19">
        <f t="shared" si="4"/>
        <v>5.5</v>
      </c>
      <c r="P20" s="19">
        <f t="shared" si="5"/>
        <v>0</v>
      </c>
    </row>
    <row r="21" spans="1:16" ht="18.75">
      <c r="A21" s="8" t="s">
        <v>22</v>
      </c>
      <c r="B21" s="9">
        <v>16</v>
      </c>
      <c r="C21" s="9">
        <v>0.2</v>
      </c>
      <c r="D21" s="14">
        <f t="shared" si="0"/>
        <v>3.2</v>
      </c>
      <c r="E21" s="19">
        <v>6.31</v>
      </c>
      <c r="F21" s="19">
        <f t="shared" si="1"/>
        <v>1.262</v>
      </c>
      <c r="G21" s="19">
        <f t="shared" si="2"/>
        <v>20.192</v>
      </c>
      <c r="I21" s="17"/>
      <c r="J21" s="8" t="s">
        <v>22</v>
      </c>
      <c r="K21" s="9">
        <v>0</v>
      </c>
      <c r="L21" s="9">
        <v>0.2</v>
      </c>
      <c r="M21" s="14">
        <f t="shared" si="3"/>
        <v>0</v>
      </c>
      <c r="N21" s="19">
        <v>6.31</v>
      </c>
      <c r="O21" s="19">
        <f t="shared" si="4"/>
        <v>1.262</v>
      </c>
      <c r="P21" s="19">
        <f t="shared" si="5"/>
        <v>0</v>
      </c>
    </row>
    <row r="22" spans="1:16" ht="18.75">
      <c r="A22" s="10" t="s">
        <v>18</v>
      </c>
      <c r="B22" s="9">
        <v>18</v>
      </c>
      <c r="C22" s="11">
        <v>0.12</v>
      </c>
      <c r="D22" s="14">
        <f t="shared" si="0"/>
        <v>2.16</v>
      </c>
      <c r="E22" s="19">
        <v>11.7</v>
      </c>
      <c r="F22" s="19">
        <f t="shared" si="1"/>
        <v>1.4039999999999999</v>
      </c>
      <c r="G22" s="19">
        <f t="shared" si="2"/>
        <v>25.271999999999998</v>
      </c>
      <c r="I22" s="17"/>
      <c r="J22" s="10" t="s">
        <v>18</v>
      </c>
      <c r="K22" s="9">
        <v>0</v>
      </c>
      <c r="L22" s="11">
        <v>0.12</v>
      </c>
      <c r="M22" s="14">
        <f t="shared" si="3"/>
        <v>0</v>
      </c>
      <c r="N22" s="19">
        <v>11.7</v>
      </c>
      <c r="O22" s="19">
        <f t="shared" si="4"/>
        <v>1.4039999999999999</v>
      </c>
      <c r="P22" s="19">
        <f t="shared" si="5"/>
        <v>0</v>
      </c>
    </row>
    <row r="23" spans="1:16" ht="18.75">
      <c r="A23" s="10" t="s">
        <v>27</v>
      </c>
      <c r="B23" s="9">
        <v>0</v>
      </c>
      <c r="C23" s="11">
        <v>0.2</v>
      </c>
      <c r="D23" s="14">
        <f t="shared" si="0"/>
        <v>0</v>
      </c>
      <c r="E23" s="19">
        <v>3</v>
      </c>
      <c r="F23" s="19">
        <f t="shared" si="1"/>
        <v>0.60000000000000009</v>
      </c>
      <c r="G23" s="19">
        <f t="shared" si="2"/>
        <v>0</v>
      </c>
      <c r="I23" s="17"/>
      <c r="J23" s="10" t="s">
        <v>27</v>
      </c>
      <c r="K23" s="9">
        <v>0</v>
      </c>
      <c r="L23" s="11">
        <v>0.2</v>
      </c>
      <c r="M23" s="14">
        <f t="shared" si="3"/>
        <v>0</v>
      </c>
      <c r="N23" s="19">
        <v>3</v>
      </c>
      <c r="O23" s="19">
        <f t="shared" si="4"/>
        <v>0.60000000000000009</v>
      </c>
      <c r="P23" s="19">
        <f t="shared" si="5"/>
        <v>0</v>
      </c>
    </row>
    <row r="24" spans="1:16" ht="18.75">
      <c r="A24" s="10" t="s">
        <v>38</v>
      </c>
      <c r="B24" s="9">
        <v>0</v>
      </c>
      <c r="C24" s="11">
        <v>0</v>
      </c>
      <c r="D24" s="14">
        <v>0</v>
      </c>
      <c r="E24" s="19">
        <v>0</v>
      </c>
      <c r="F24" s="19">
        <f t="shared" si="1"/>
        <v>0</v>
      </c>
      <c r="G24" s="19">
        <f t="shared" si="2"/>
        <v>0</v>
      </c>
      <c r="I24" s="17"/>
      <c r="J24" s="10" t="s">
        <v>38</v>
      </c>
      <c r="K24" s="9">
        <v>0</v>
      </c>
      <c r="L24" s="11">
        <v>0</v>
      </c>
      <c r="M24" s="14">
        <v>0</v>
      </c>
      <c r="N24" s="19">
        <v>0</v>
      </c>
      <c r="O24" s="19">
        <f t="shared" si="4"/>
        <v>0</v>
      </c>
      <c r="P24" s="19">
        <f t="shared" si="5"/>
        <v>0</v>
      </c>
    </row>
    <row r="25" spans="1:16" ht="18.75">
      <c r="A25" s="10" t="s">
        <v>25</v>
      </c>
      <c r="B25" s="9">
        <v>1</v>
      </c>
      <c r="C25" s="11">
        <v>0.25</v>
      </c>
      <c r="D25" s="14">
        <f t="shared" si="0"/>
        <v>0.25</v>
      </c>
      <c r="E25" s="19">
        <v>10</v>
      </c>
      <c r="F25" s="19">
        <f t="shared" si="1"/>
        <v>2.5</v>
      </c>
      <c r="G25" s="19">
        <f t="shared" si="2"/>
        <v>2.5</v>
      </c>
      <c r="I25" s="17"/>
      <c r="J25" s="10" t="s">
        <v>25</v>
      </c>
      <c r="K25" s="9">
        <v>0</v>
      </c>
      <c r="L25" s="11">
        <v>0.25</v>
      </c>
      <c r="M25" s="14">
        <f t="shared" ref="M25:M26" si="6">K25*L25</f>
        <v>0</v>
      </c>
      <c r="N25" s="19">
        <v>10</v>
      </c>
      <c r="O25" s="19">
        <f t="shared" si="4"/>
        <v>2.5</v>
      </c>
      <c r="P25" s="19">
        <f t="shared" si="5"/>
        <v>0</v>
      </c>
    </row>
    <row r="26" spans="1:16" ht="18.75">
      <c r="A26" s="10" t="s">
        <v>28</v>
      </c>
      <c r="B26" s="11">
        <v>17</v>
      </c>
      <c r="C26" s="11">
        <v>0.39</v>
      </c>
      <c r="D26" s="14">
        <f t="shared" si="0"/>
        <v>6.63</v>
      </c>
      <c r="E26" s="19">
        <v>4.9274999999999993</v>
      </c>
      <c r="F26" s="19">
        <f t="shared" si="1"/>
        <v>1.9217249999999999</v>
      </c>
      <c r="G26" s="19">
        <f t="shared" si="2"/>
        <v>32.669325000000001</v>
      </c>
      <c r="I26" s="17"/>
      <c r="J26" s="10" t="s">
        <v>28</v>
      </c>
      <c r="K26" s="11">
        <v>0</v>
      </c>
      <c r="L26" s="11">
        <v>0.39</v>
      </c>
      <c r="M26" s="14">
        <f t="shared" si="6"/>
        <v>0</v>
      </c>
      <c r="N26" s="19">
        <v>4.9274999999999993</v>
      </c>
      <c r="O26" s="19">
        <f t="shared" si="4"/>
        <v>1.9217249999999999</v>
      </c>
      <c r="P26" s="19">
        <f t="shared" si="5"/>
        <v>0</v>
      </c>
    </row>
    <row r="27" spans="1:16" ht="18.75">
      <c r="A27" s="10"/>
      <c r="B27" s="11"/>
      <c r="C27" s="11"/>
      <c r="D27" s="11"/>
      <c r="E27" s="11"/>
      <c r="F27" s="11"/>
      <c r="G27" s="11"/>
      <c r="I27" s="17"/>
      <c r="J27" s="10" t="s">
        <v>33</v>
      </c>
      <c r="K27" s="9">
        <v>0</v>
      </c>
      <c r="L27" s="11">
        <v>0.2</v>
      </c>
      <c r="M27" s="14">
        <f>K27*L27</f>
        <v>0</v>
      </c>
      <c r="N27" s="25">
        <v>2</v>
      </c>
      <c r="O27" s="25">
        <f t="shared" ref="O27:O29" si="7">N27*L27</f>
        <v>0.4</v>
      </c>
      <c r="P27" s="25">
        <f t="shared" si="5"/>
        <v>0</v>
      </c>
    </row>
    <row r="28" spans="1:16" ht="18.75">
      <c r="A28" s="10"/>
      <c r="B28" s="11"/>
      <c r="C28" s="11"/>
      <c r="D28" s="11"/>
      <c r="E28" s="11"/>
      <c r="F28" s="11"/>
      <c r="G28" s="11"/>
      <c r="I28" s="17"/>
      <c r="J28" s="10" t="s">
        <v>32</v>
      </c>
      <c r="K28" s="11">
        <v>30</v>
      </c>
      <c r="L28" s="11">
        <v>0.125</v>
      </c>
      <c r="M28" s="14">
        <f>K28*L28</f>
        <v>3.75</v>
      </c>
      <c r="N28" s="25">
        <v>3</v>
      </c>
      <c r="O28" s="25">
        <f t="shared" si="7"/>
        <v>0.375</v>
      </c>
      <c r="P28" s="25">
        <f t="shared" ref="P28:P29" si="8">O28*K28</f>
        <v>11.25</v>
      </c>
    </row>
    <row r="29" spans="1:16" ht="19.5" thickBot="1">
      <c r="A29" s="12"/>
      <c r="B29" s="20"/>
      <c r="C29" s="21" t="s">
        <v>23</v>
      </c>
      <c r="D29" s="22">
        <f>SUM(D3:D26)</f>
        <v>797.04000000000008</v>
      </c>
      <c r="E29" s="23"/>
      <c r="F29" s="21" t="s">
        <v>39</v>
      </c>
      <c r="G29" s="24">
        <f>SUM(G3:G26)</f>
        <v>2081.4625249999999</v>
      </c>
      <c r="I29" s="17"/>
      <c r="J29" s="10" t="s">
        <v>31</v>
      </c>
      <c r="K29" s="11">
        <v>3</v>
      </c>
      <c r="L29" s="11">
        <v>7</v>
      </c>
      <c r="M29" s="14">
        <f>K29*L29</f>
        <v>21</v>
      </c>
      <c r="N29" s="25">
        <v>2</v>
      </c>
      <c r="O29" s="25">
        <f t="shared" si="7"/>
        <v>14</v>
      </c>
      <c r="P29" s="25">
        <f t="shared" si="8"/>
        <v>42</v>
      </c>
    </row>
    <row r="30" spans="1:16" ht="18.75">
      <c r="I30" s="17"/>
      <c r="J30" s="10"/>
      <c r="K30" s="11"/>
      <c r="L30" s="11"/>
      <c r="M30" s="11"/>
      <c r="N30" s="11"/>
      <c r="O30" s="11"/>
      <c r="P30" s="11"/>
    </row>
    <row r="31" spans="1:16" ht="18.75">
      <c r="E31" s="1"/>
      <c r="I31" s="17"/>
      <c r="J31" s="10"/>
      <c r="K31" s="11"/>
      <c r="L31" s="11"/>
      <c r="M31" s="11"/>
      <c r="N31" s="11"/>
      <c r="O31" s="11"/>
      <c r="P31" s="11"/>
    </row>
    <row r="32" spans="1:16" ht="19.5" thickBot="1">
      <c r="I32" s="16"/>
      <c r="J32" s="12"/>
      <c r="K32" s="20"/>
      <c r="L32" s="21" t="s">
        <v>23</v>
      </c>
      <c r="M32" s="22">
        <f>SUM(M5:M29)</f>
        <v>24.75</v>
      </c>
      <c r="N32" s="23"/>
      <c r="O32" s="21" t="s">
        <v>39</v>
      </c>
      <c r="P32" s="24">
        <f>SUM(P6:P29)</f>
        <v>53.25</v>
      </c>
    </row>
    <row r="33" spans="9:14">
      <c r="I33" s="16"/>
      <c r="J33" s="16"/>
      <c r="K33" s="18"/>
      <c r="L33" s="18"/>
      <c r="M33" s="16"/>
      <c r="N33" s="16"/>
    </row>
  </sheetData>
  <mergeCells count="6">
    <mergeCell ref="P1:P2"/>
    <mergeCell ref="E1:E2"/>
    <mergeCell ref="F1:F2"/>
    <mergeCell ref="G1:G2"/>
    <mergeCell ref="N1:N2"/>
    <mergeCell ref="O1:O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2014-04-07T20:29:40Z</dcterms:modified>
</cp:coreProperties>
</file>