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 activeTab="1"/>
  </bookViews>
  <sheets>
    <sheet name="borse" sheetId="1" r:id="rId1"/>
    <sheet name="famiglie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P49" i="1"/>
  <c r="R49" s="1"/>
  <c r="P46"/>
  <c r="R46" s="1"/>
  <c r="R42"/>
  <c r="P42"/>
  <c r="E16" i="2"/>
  <c r="E15"/>
  <c r="E14"/>
  <c r="E7"/>
  <c r="E6"/>
  <c r="E5"/>
  <c r="E4"/>
  <c r="E3"/>
  <c r="O49" i="1"/>
  <c r="O45"/>
  <c r="G17"/>
  <c r="O17"/>
  <c r="N49"/>
  <c r="N45"/>
  <c r="N41"/>
  <c r="N37"/>
  <c r="N33"/>
  <c r="N29"/>
  <c r="N25"/>
  <c r="N21"/>
  <c r="O21" s="1"/>
  <c r="N17"/>
  <c r="N13"/>
  <c r="N9"/>
  <c r="G9"/>
  <c r="G5"/>
  <c r="O9" l="1"/>
  <c r="N50"/>
  <c r="G49"/>
  <c r="G45"/>
  <c r="G41"/>
  <c r="O41" s="1"/>
  <c r="G37"/>
  <c r="O37" s="1"/>
  <c r="G33"/>
  <c r="O33" s="1"/>
  <c r="G29"/>
  <c r="O29" s="1"/>
  <c r="G21"/>
  <c r="G13"/>
  <c r="O13" s="1"/>
  <c r="G25"/>
  <c r="O25" s="1"/>
  <c r="G50" l="1"/>
  <c r="O50" s="1"/>
</calcChain>
</file>

<file path=xl/sharedStrings.xml><?xml version="1.0" encoding="utf-8"?>
<sst xmlns="http://schemas.openxmlformats.org/spreadsheetml/2006/main" count="92" uniqueCount="32">
  <si>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</si>
  <si>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</si>
  <si>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</si>
  <si>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</si>
  <si>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</si>
  <si>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</si>
  <si>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</si>
  <si>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</si>
  <si>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</si>
  <si>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</si>
  <si>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</si>
  <si>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</si>
  <si>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RIEPILOGO BORSE CONSEGNATE ANNO 2016</t>
  </si>
  <si>
    <t>FEBBRAIO (consegne del venerdi ASP+CDA)</t>
  </si>
  <si>
    <t>FEBBRAIO (consegne del martedi comune CSG)</t>
  </si>
  <si>
    <t>TOTALI</t>
  </si>
  <si>
    <t>n°               rch</t>
  </si>
  <si>
    <t>n°               persone</t>
  </si>
  <si>
    <t>totale famiglie</t>
  </si>
  <si>
    <t>FEBBRAIO</t>
  </si>
  <si>
    <t>carrello infor.</t>
  </si>
  <si>
    <t>FAMIGLIE</t>
  </si>
  <si>
    <t>RICHIEDENTI</t>
  </si>
  <si>
    <t>n° medio              presenze giornaliere</t>
  </si>
  <si>
    <t>borse</t>
  </si>
  <si>
    <t>persone</t>
  </si>
  <si>
    <t>giorni</t>
  </si>
  <si>
    <t>media</t>
  </si>
  <si>
    <t>presenze nei giorni di apertura</t>
  </si>
  <si>
    <t>presenze di persone nei giorni di apertura</t>
  </si>
  <si>
    <t xml:space="preserve"> </t>
  </si>
  <si>
    <t>continuativi ( con piu di tre borse annuali)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</si>
</sst>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16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1" fillId="0" borderId="2" xfId="0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0" fillId="0" borderId="3" xfId="0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wrapText="1"/>
    </xf>
    <xf numFmtId="17" fontId="6" fillId="0" borderId="0" xfId="0" applyNumberFormat="1" applyFont="1" applyAlignment="1">
      <alignment horizontal="left"/>
    </xf>
    <xf numFmtId="0" fontId="6" fillId="0" borderId="0" xfId="0" applyFont="1" applyAlignment="1">
      <alignment horizontal="center"/>
    </xf>
    <xf numFmtId="16" fontId="6" fillId="0" borderId="0" xfId="0" applyNumberFormat="1" applyFont="1"/>
    <xf numFmtId="0" fontId="7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0"/>
  <sheetViews>
    <sheetView topLeftCell="A31" zoomScale="85" zoomScaleNormal="85" workbookViewId="0">
      <selection activeCell="S36" sqref="S36"/>
    </sheetView>
  </sheetViews>
  <sheetFormatPr defaultRowHeight="15"/>
  <cols>
    <col min="2" max="2" width="9.42578125" customWidth="1"/>
    <col min="3" max="3" width="9.7109375" bestFit="1" customWidth="1"/>
    <col min="4" max="6" width="9.42578125" bestFit="1" customWidth="1"/>
    <col min="7" max="7" width="9.28515625" bestFit="1" customWidth="1"/>
    <col min="8" max="8" width="6" customWidth="1"/>
    <col min="9" max="9" width="9.7109375" customWidth="1"/>
    <col min="10" max="10" width="10.42578125" customWidth="1"/>
    <col min="12" max="12" width="10.28515625" customWidth="1"/>
    <col min="13" max="13" width="10" customWidth="1"/>
    <col min="14" max="14" width="9.140625" customWidth="1"/>
    <col min="15" max="15" width="8" style="13" customWidth="1"/>
  </cols>
  <sheetData>
    <row r="1" spans="2:15" ht="18.75">
      <c r="B1" s="1" t="s">
        <v>12</v>
      </c>
    </row>
    <row r="2" spans="2:15" ht="18.75">
      <c r="B2" s="1"/>
    </row>
    <row r="3" spans="2:15" ht="18.75">
      <c r="B3" s="1" t="s">
        <v>11</v>
      </c>
    </row>
    <row r="4" spans="2:15" ht="18.75">
      <c r="B4" s="2">
        <v>42370</v>
      </c>
      <c r="C4" s="2">
        <v>42377</v>
      </c>
      <c r="D4" s="2">
        <v>42384</v>
      </c>
      <c r="E4" s="2">
        <v>42391</v>
      </c>
      <c r="F4" s="2">
        <v>42398</v>
      </c>
      <c r="G4" s="3" t="s">
        <v>0</v>
      </c>
      <c r="O4" s="13" t="s">
        <v>15</v>
      </c>
    </row>
    <row r="5" spans="2:15" ht="20.25" customHeight="1">
      <c r="B5" s="4">
        <v>0</v>
      </c>
      <c r="C5" s="4">
        <v>48</v>
      </c>
      <c r="D5" s="4">
        <v>59</v>
      </c>
      <c r="E5" s="4">
        <v>54</v>
      </c>
      <c r="F5" s="4">
        <v>55</v>
      </c>
      <c r="G5" s="5">
        <f>SUM(B5:F5)</f>
        <v>216</v>
      </c>
      <c r="O5" s="13">
        <v>216</v>
      </c>
    </row>
    <row r="6" spans="2:15" ht="18.75">
      <c r="B6" s="1"/>
      <c r="C6" s="1"/>
      <c r="D6" s="1"/>
      <c r="E6" s="1"/>
      <c r="F6" s="1"/>
      <c r="G6" s="1"/>
    </row>
    <row r="7" spans="2:15" ht="18.75">
      <c r="B7" s="1" t="s">
        <v>13</v>
      </c>
      <c r="C7" s="1"/>
      <c r="D7" s="1"/>
      <c r="E7" s="1"/>
      <c r="F7" s="1"/>
      <c r="G7" s="1"/>
      <c r="I7" s="1" t="s">
        <v>14</v>
      </c>
      <c r="J7" s="1"/>
      <c r="K7" s="1"/>
      <c r="L7" s="1"/>
      <c r="M7" s="1"/>
      <c r="N7" s="1"/>
    </row>
    <row r="8" spans="2:15" ht="18.75">
      <c r="B8" s="2">
        <v>42405</v>
      </c>
      <c r="C8" s="2">
        <v>42412</v>
      </c>
      <c r="D8" s="2">
        <v>42419</v>
      </c>
      <c r="E8" s="2">
        <v>42426</v>
      </c>
      <c r="F8" s="2"/>
      <c r="G8" s="3" t="s">
        <v>0</v>
      </c>
      <c r="I8" s="2">
        <v>42402</v>
      </c>
      <c r="J8" s="2">
        <v>42409</v>
      </c>
      <c r="K8" s="2">
        <v>42416</v>
      </c>
      <c r="L8" s="2">
        <v>42423</v>
      </c>
      <c r="M8" s="4"/>
      <c r="N8" s="3" t="s">
        <v>0</v>
      </c>
    </row>
    <row r="9" spans="2:15" ht="18.75">
      <c r="B9" s="4">
        <v>62</v>
      </c>
      <c r="C9" s="4">
        <v>65</v>
      </c>
      <c r="D9" s="4">
        <v>66</v>
      </c>
      <c r="E9" s="4">
        <v>48</v>
      </c>
      <c r="F9" s="4"/>
      <c r="G9" s="5">
        <f>SUM(B9:F9)</f>
        <v>241</v>
      </c>
      <c r="I9" s="4"/>
      <c r="J9" s="4"/>
      <c r="K9" s="4"/>
      <c r="L9" s="4">
        <v>15</v>
      </c>
      <c r="M9" s="4"/>
      <c r="N9" s="5">
        <f>SUM(I9:M9)</f>
        <v>15</v>
      </c>
      <c r="O9" s="14">
        <f>G9+N9</f>
        <v>256</v>
      </c>
    </row>
    <row r="10" spans="2:15" ht="18.75">
      <c r="B10" s="7"/>
      <c r="C10" s="7"/>
      <c r="D10" s="7"/>
      <c r="E10" s="7"/>
      <c r="F10" s="7"/>
      <c r="G10" s="8"/>
      <c r="I10" s="7"/>
      <c r="J10" s="7"/>
      <c r="K10" s="7"/>
      <c r="L10" s="7"/>
      <c r="M10" s="7"/>
      <c r="N10" s="8"/>
    </row>
    <row r="11" spans="2:15" ht="18.75">
      <c r="B11" s="1" t="s">
        <v>1</v>
      </c>
      <c r="I11" s="1" t="s">
        <v>1</v>
      </c>
    </row>
    <row r="12" spans="2:15" ht="18.75">
      <c r="B12" s="2">
        <v>42433</v>
      </c>
      <c r="C12" s="2">
        <v>42440</v>
      </c>
      <c r="D12" s="2">
        <v>42447</v>
      </c>
      <c r="E12" s="2">
        <v>42454</v>
      </c>
      <c r="F12" s="2"/>
      <c r="G12" s="3" t="s">
        <v>0</v>
      </c>
      <c r="I12" s="2">
        <v>42430</v>
      </c>
      <c r="J12" s="2">
        <v>42437</v>
      </c>
      <c r="K12" s="2">
        <v>42444</v>
      </c>
      <c r="L12" s="2">
        <v>42451</v>
      </c>
      <c r="M12" s="2">
        <v>42458</v>
      </c>
      <c r="N12" s="3" t="s">
        <v>0</v>
      </c>
    </row>
    <row r="13" spans="2:15" ht="18.75">
      <c r="B13" s="4">
        <v>40</v>
      </c>
      <c r="C13" s="4">
        <v>46</v>
      </c>
      <c r="D13" s="4">
        <v>45</v>
      </c>
      <c r="E13" s="4">
        <v>47</v>
      </c>
      <c r="F13" s="4"/>
      <c r="G13" s="5">
        <f>SUM(B13:F13)</f>
        <v>178</v>
      </c>
      <c r="I13" s="4">
        <v>15</v>
      </c>
      <c r="J13" s="4">
        <v>18</v>
      </c>
      <c r="K13" s="4">
        <v>19</v>
      </c>
      <c r="L13" s="4">
        <v>20</v>
      </c>
      <c r="M13" s="4">
        <v>20</v>
      </c>
      <c r="N13" s="5">
        <f>SUM(I13:M13)</f>
        <v>92</v>
      </c>
      <c r="O13" s="14">
        <f>G13+N13</f>
        <v>270</v>
      </c>
    </row>
    <row r="14" spans="2:15" ht="18.75">
      <c r="B14" s="1"/>
      <c r="C14" s="1"/>
      <c r="D14" s="1"/>
      <c r="E14" s="1"/>
      <c r="F14" s="1"/>
      <c r="G14" s="1"/>
      <c r="I14" s="1"/>
      <c r="J14" s="1"/>
      <c r="K14" s="1"/>
      <c r="L14" s="1"/>
      <c r="M14" s="1"/>
      <c r="N14" s="1"/>
    </row>
    <row r="15" spans="2:15" ht="18.75">
      <c r="B15" s="1" t="s">
        <v>2</v>
      </c>
      <c r="C15" s="1"/>
      <c r="D15" s="1"/>
      <c r="E15" s="1"/>
      <c r="F15" s="1"/>
      <c r="G15" s="1"/>
      <c r="I15" s="1" t="s">
        <v>2</v>
      </c>
      <c r="J15" s="1"/>
      <c r="K15" s="1"/>
      <c r="L15" s="1"/>
      <c r="M15" s="1"/>
      <c r="N15" s="1"/>
    </row>
    <row r="16" spans="2:15" ht="18.75">
      <c r="B16" s="2">
        <v>42461</v>
      </c>
      <c r="C16" s="2">
        <v>42468</v>
      </c>
      <c r="D16" s="2">
        <v>42475</v>
      </c>
      <c r="E16" s="2">
        <v>42482</v>
      </c>
      <c r="F16" s="2">
        <v>42489</v>
      </c>
      <c r="G16" s="3" t="s">
        <v>0</v>
      </c>
      <c r="I16" s="2">
        <v>42465</v>
      </c>
      <c r="J16" s="2">
        <v>42472</v>
      </c>
      <c r="K16" s="2">
        <v>42479</v>
      </c>
      <c r="L16" s="2">
        <v>42486</v>
      </c>
      <c r="M16" s="4"/>
      <c r="N16" s="3" t="s">
        <v>0</v>
      </c>
    </row>
    <row r="17" spans="2:15" ht="18.75">
      <c r="B17" s="4">
        <v>46</v>
      </c>
      <c r="C17" s="4">
        <v>52</v>
      </c>
      <c r="D17" s="4">
        <v>51</v>
      </c>
      <c r="E17" s="4">
        <v>57</v>
      </c>
      <c r="F17" s="4">
        <v>52</v>
      </c>
      <c r="G17" s="5">
        <f>SUM(B17:F17)</f>
        <v>258</v>
      </c>
      <c r="I17" s="4">
        <v>22</v>
      </c>
      <c r="J17" s="4">
        <v>21</v>
      </c>
      <c r="K17" s="4">
        <v>22</v>
      </c>
      <c r="L17" s="4">
        <v>22</v>
      </c>
      <c r="M17" s="4"/>
      <c r="N17" s="5">
        <f>SUM(I17:M17)</f>
        <v>87</v>
      </c>
      <c r="O17" s="14">
        <f>G17+N17</f>
        <v>345</v>
      </c>
    </row>
    <row r="18" spans="2:15" ht="18.75">
      <c r="B18" s="1"/>
      <c r="C18" s="1"/>
      <c r="D18" s="1"/>
      <c r="E18" s="1"/>
      <c r="F18" s="1"/>
      <c r="G18" s="1"/>
      <c r="I18" s="1"/>
      <c r="J18" s="1"/>
      <c r="K18" s="1"/>
      <c r="L18" s="1"/>
      <c r="M18" s="1"/>
      <c r="N18" s="1"/>
    </row>
    <row r="19" spans="2:15" ht="18.75">
      <c r="B19" s="1" t="s">
        <v>3</v>
      </c>
      <c r="C19" s="1"/>
      <c r="D19" s="1"/>
      <c r="E19" s="1"/>
      <c r="F19" s="1"/>
      <c r="G19" s="1"/>
      <c r="I19" s="1" t="s">
        <v>3</v>
      </c>
      <c r="J19" s="1"/>
      <c r="K19" s="1"/>
      <c r="L19" s="1"/>
      <c r="M19" s="1"/>
      <c r="N19" s="1"/>
    </row>
    <row r="20" spans="2:15" ht="18.75">
      <c r="B20" s="2">
        <v>42496</v>
      </c>
      <c r="C20" s="2">
        <v>42503</v>
      </c>
      <c r="D20" s="2">
        <v>42510</v>
      </c>
      <c r="E20" s="2">
        <v>42517</v>
      </c>
      <c r="F20" s="2"/>
      <c r="G20" s="3" t="s">
        <v>0</v>
      </c>
      <c r="I20" s="2">
        <v>42493</v>
      </c>
      <c r="J20" s="2">
        <v>42500</v>
      </c>
      <c r="K20" s="2">
        <v>42507</v>
      </c>
      <c r="L20" s="2">
        <v>42514</v>
      </c>
      <c r="M20" s="2">
        <v>42521</v>
      </c>
      <c r="N20" s="3" t="s">
        <v>0</v>
      </c>
    </row>
    <row r="21" spans="2:15" ht="18.75">
      <c r="B21" s="4">
        <v>49</v>
      </c>
      <c r="C21" s="4">
        <v>53</v>
      </c>
      <c r="D21" s="4">
        <v>52</v>
      </c>
      <c r="E21" s="4">
        <v>49</v>
      </c>
      <c r="F21" s="4"/>
      <c r="G21" s="5">
        <f>SUM(B21:F21)</f>
        <v>203</v>
      </c>
      <c r="I21" s="4">
        <v>21</v>
      </c>
      <c r="J21" s="4">
        <v>22</v>
      </c>
      <c r="K21" s="4">
        <v>21</v>
      </c>
      <c r="L21" s="4">
        <v>20</v>
      </c>
      <c r="M21" s="4">
        <v>21</v>
      </c>
      <c r="N21" s="5">
        <f>SUM(I21:M21)</f>
        <v>105</v>
      </c>
      <c r="O21" s="14">
        <f>G21+N21</f>
        <v>308</v>
      </c>
    </row>
    <row r="22" spans="2:15" ht="18.75">
      <c r="B22" s="1"/>
      <c r="C22" s="1"/>
      <c r="D22" s="1"/>
      <c r="E22" s="1"/>
      <c r="F22" s="1"/>
      <c r="G22" s="1"/>
      <c r="I22" s="1"/>
      <c r="J22" s="1"/>
      <c r="K22" s="1"/>
      <c r="L22" s="1"/>
      <c r="M22" s="1"/>
      <c r="N22" s="1"/>
    </row>
    <row r="23" spans="2:15" ht="18.75">
      <c r="B23" s="1" t="s">
        <v>4</v>
      </c>
      <c r="C23" s="1"/>
      <c r="D23" s="1"/>
      <c r="E23" s="1"/>
      <c r="F23" s="1"/>
      <c r="G23" s="1"/>
      <c r="H23" s="9"/>
      <c r="I23" s="1" t="s">
        <v>4</v>
      </c>
      <c r="J23" s="1"/>
      <c r="K23" s="1"/>
      <c r="L23" s="1"/>
      <c r="M23" s="1"/>
      <c r="N23" s="1"/>
    </row>
    <row r="24" spans="2:15" ht="18.75">
      <c r="B24" s="2">
        <v>42524</v>
      </c>
      <c r="C24" s="2">
        <v>42531</v>
      </c>
      <c r="D24" s="2">
        <v>42538</v>
      </c>
      <c r="E24" s="2">
        <v>42545</v>
      </c>
      <c r="F24" s="2"/>
      <c r="G24" s="10" t="s">
        <v>0</v>
      </c>
      <c r="H24" s="12"/>
      <c r="I24" s="2">
        <v>42528</v>
      </c>
      <c r="J24" s="2">
        <v>42535</v>
      </c>
      <c r="K24" s="2">
        <v>42542</v>
      </c>
      <c r="L24" s="2">
        <v>42549</v>
      </c>
      <c r="M24" s="2"/>
      <c r="N24" s="10" t="s">
        <v>0</v>
      </c>
      <c r="O24" s="15"/>
    </row>
    <row r="25" spans="2:15" ht="18.75">
      <c r="B25" s="4">
        <v>48</v>
      </c>
      <c r="C25" s="4">
        <v>47</v>
      </c>
      <c r="D25" s="4">
        <v>45</v>
      </c>
      <c r="E25" s="4">
        <v>43</v>
      </c>
      <c r="F25" s="4"/>
      <c r="G25" s="11">
        <f>SUM(B25:F25)</f>
        <v>183</v>
      </c>
      <c r="H25" s="12"/>
      <c r="I25" s="4">
        <v>24</v>
      </c>
      <c r="J25" s="4">
        <v>21</v>
      </c>
      <c r="K25" s="4">
        <v>21</v>
      </c>
      <c r="L25" s="4">
        <v>20</v>
      </c>
      <c r="M25" s="4"/>
      <c r="N25" s="11">
        <f>SUM(I25:M25)</f>
        <v>86</v>
      </c>
      <c r="O25" s="14">
        <f>G25+N25</f>
        <v>269</v>
      </c>
    </row>
    <row r="26" spans="2:15" ht="18.75">
      <c r="B26" s="7"/>
      <c r="C26" s="7"/>
      <c r="D26" s="7"/>
      <c r="E26" s="7"/>
      <c r="F26" s="7"/>
      <c r="G26" s="8"/>
      <c r="I26" s="7"/>
      <c r="J26" s="7"/>
      <c r="K26" s="7"/>
      <c r="L26" s="7"/>
      <c r="M26" s="7"/>
      <c r="N26" s="8"/>
    </row>
    <row r="27" spans="2:15" ht="18.75">
      <c r="B27" s="1" t="s">
        <v>5</v>
      </c>
      <c r="C27" s="1"/>
      <c r="D27" s="1"/>
      <c r="E27" s="1"/>
      <c r="F27" s="1"/>
      <c r="G27" s="1"/>
      <c r="I27" s="1" t="s">
        <v>5</v>
      </c>
      <c r="J27" s="1"/>
      <c r="K27" s="1"/>
      <c r="L27" s="1"/>
      <c r="M27" s="1"/>
      <c r="N27" s="1"/>
    </row>
    <row r="28" spans="2:15" ht="18.75">
      <c r="B28" s="2">
        <v>42552</v>
      </c>
      <c r="C28" s="2">
        <v>42559</v>
      </c>
      <c r="D28" s="2">
        <v>42566</v>
      </c>
      <c r="E28" s="2">
        <v>42573</v>
      </c>
      <c r="F28" s="2">
        <v>42580</v>
      </c>
      <c r="G28" s="3" t="s">
        <v>0</v>
      </c>
      <c r="I28" s="2">
        <v>42556</v>
      </c>
      <c r="J28" s="2">
        <v>42563</v>
      </c>
      <c r="K28" s="2">
        <v>42570</v>
      </c>
      <c r="L28" s="2">
        <v>42577</v>
      </c>
      <c r="M28" s="4"/>
      <c r="N28" s="3" t="s">
        <v>0</v>
      </c>
    </row>
    <row r="29" spans="2:15" ht="18.75">
      <c r="B29" s="4">
        <v>41</v>
      </c>
      <c r="C29" s="4">
        <v>39</v>
      </c>
      <c r="D29" s="4">
        <v>44</v>
      </c>
      <c r="E29" s="4">
        <v>44</v>
      </c>
      <c r="F29" s="4">
        <v>43</v>
      </c>
      <c r="G29" s="5">
        <f>SUM(B29:F29)</f>
        <v>211</v>
      </c>
      <c r="I29" s="4">
        <v>19</v>
      </c>
      <c r="J29" s="4">
        <v>24</v>
      </c>
      <c r="K29" s="4">
        <v>17</v>
      </c>
      <c r="L29" s="4">
        <v>24</v>
      </c>
      <c r="M29" s="4"/>
      <c r="N29" s="5">
        <f>SUM(I29:M29)</f>
        <v>84</v>
      </c>
      <c r="O29" s="14">
        <f>G29+N29</f>
        <v>295</v>
      </c>
    </row>
    <row r="31" spans="2:15" ht="18.75">
      <c r="B31" s="1" t="s">
        <v>6</v>
      </c>
      <c r="C31" s="1"/>
      <c r="D31" s="1"/>
      <c r="E31" s="1"/>
      <c r="F31" s="1"/>
      <c r="G31" s="1"/>
      <c r="I31" s="1" t="s">
        <v>6</v>
      </c>
      <c r="J31" s="1"/>
      <c r="K31" s="1"/>
      <c r="L31" s="1"/>
      <c r="M31" s="1"/>
      <c r="N31" s="1"/>
    </row>
    <row r="32" spans="2:15" ht="18.75">
      <c r="B32" s="2">
        <v>42587</v>
      </c>
      <c r="C32" s="2">
        <v>42594</v>
      </c>
      <c r="D32" s="2">
        <v>42601</v>
      </c>
      <c r="E32" s="2">
        <v>42608</v>
      </c>
      <c r="F32" s="4"/>
      <c r="G32" s="3" t="s">
        <v>0</v>
      </c>
      <c r="I32" s="2">
        <v>42584</v>
      </c>
      <c r="J32" s="2">
        <v>42591</v>
      </c>
      <c r="K32" s="2">
        <v>42598</v>
      </c>
      <c r="L32" s="2">
        <v>42605</v>
      </c>
      <c r="M32" s="2">
        <v>42612</v>
      </c>
      <c r="N32" s="3" t="s">
        <v>0</v>
      </c>
    </row>
    <row r="33" spans="1:19" ht="18.75">
      <c r="B33" s="4">
        <v>39</v>
      </c>
      <c r="C33" s="4">
        <v>44</v>
      </c>
      <c r="D33" s="4">
        <v>0</v>
      </c>
      <c r="E33" s="4">
        <v>44</v>
      </c>
      <c r="F33" s="4"/>
      <c r="G33" s="5">
        <f>SUM(B33:F33)</f>
        <v>127</v>
      </c>
      <c r="I33" s="4">
        <v>19</v>
      </c>
      <c r="J33" s="4">
        <v>21</v>
      </c>
      <c r="K33" s="4">
        <v>0</v>
      </c>
      <c r="L33" s="4">
        <v>21</v>
      </c>
      <c r="M33" s="4">
        <v>22</v>
      </c>
      <c r="N33" s="5">
        <f>SUM(I33:M33)</f>
        <v>83</v>
      </c>
      <c r="O33" s="14">
        <f>G33+N33</f>
        <v>210</v>
      </c>
    </row>
    <row r="34" spans="1:19" ht="18.75">
      <c r="B34" s="7"/>
      <c r="C34" s="7"/>
      <c r="D34" s="7"/>
      <c r="E34" s="7"/>
      <c r="F34" s="7"/>
      <c r="G34" s="8"/>
      <c r="I34" s="7"/>
      <c r="J34" s="7"/>
      <c r="K34" s="7"/>
      <c r="L34" s="7"/>
      <c r="M34" s="7"/>
      <c r="N34" s="8"/>
    </row>
    <row r="35" spans="1:19" ht="18.75">
      <c r="B35" s="1" t="s">
        <v>7</v>
      </c>
      <c r="C35" s="1"/>
      <c r="D35" s="1"/>
      <c r="E35" s="1"/>
      <c r="F35" s="1"/>
      <c r="G35" s="1"/>
      <c r="I35" s="1" t="s">
        <v>7</v>
      </c>
      <c r="J35" s="1"/>
      <c r="K35" s="1"/>
      <c r="L35" s="1"/>
      <c r="M35" s="1"/>
      <c r="N35" s="1"/>
    </row>
    <row r="36" spans="1:19" ht="18.75">
      <c r="B36" s="2">
        <v>42615</v>
      </c>
      <c r="C36" s="2">
        <v>42622</v>
      </c>
      <c r="D36" s="2">
        <v>42629</v>
      </c>
      <c r="E36" s="2">
        <v>42636</v>
      </c>
      <c r="F36" s="2">
        <v>42643</v>
      </c>
      <c r="G36" s="3" t="s">
        <v>0</v>
      </c>
      <c r="I36" s="2">
        <v>42619</v>
      </c>
      <c r="J36" s="2">
        <v>42626</v>
      </c>
      <c r="K36" s="2">
        <v>42633</v>
      </c>
      <c r="L36" s="2">
        <v>42640</v>
      </c>
      <c r="M36" s="4"/>
      <c r="N36" s="3" t="s">
        <v>0</v>
      </c>
    </row>
    <row r="37" spans="1:19" ht="18.75">
      <c r="B37" s="4">
        <v>21</v>
      </c>
      <c r="C37" s="4">
        <v>39</v>
      </c>
      <c r="D37" s="4">
        <v>42</v>
      </c>
      <c r="E37" s="4">
        <v>40</v>
      </c>
      <c r="F37" s="4">
        <v>41</v>
      </c>
      <c r="G37" s="5">
        <f>SUM(B37:F37)</f>
        <v>183</v>
      </c>
      <c r="I37" s="4">
        <v>21</v>
      </c>
      <c r="J37" s="4">
        <v>20</v>
      </c>
      <c r="K37" s="4">
        <v>20</v>
      </c>
      <c r="L37" s="4">
        <v>26</v>
      </c>
      <c r="M37" s="4"/>
      <c r="N37" s="5">
        <f>SUM(I37:M37)</f>
        <v>87</v>
      </c>
      <c r="O37" s="14">
        <f>G37+N37</f>
        <v>270</v>
      </c>
    </row>
    <row r="38" spans="1:19" ht="18.75">
      <c r="B38" s="7"/>
      <c r="C38" s="7"/>
      <c r="D38" s="7"/>
      <c r="E38" s="7"/>
      <c r="F38" s="7"/>
      <c r="G38" s="8"/>
      <c r="I38" s="7"/>
      <c r="J38" s="7"/>
      <c r="K38" s="7"/>
      <c r="L38" s="7"/>
      <c r="M38" s="7"/>
      <c r="N38" s="8"/>
    </row>
    <row r="39" spans="1:19" ht="18.75">
      <c r="B39" s="1" t="s">
        <v>8</v>
      </c>
      <c r="C39" s="1"/>
      <c r="D39" s="1"/>
      <c r="E39" s="1"/>
      <c r="F39" s="1"/>
      <c r="G39" s="1"/>
      <c r="I39" s="1" t="s">
        <v>8</v>
      </c>
      <c r="J39" s="1"/>
      <c r="K39" s="1"/>
      <c r="L39" s="1"/>
      <c r="M39" s="1"/>
      <c r="N39" s="1"/>
    </row>
    <row r="40" spans="1:19" ht="18.75">
      <c r="B40" s="2">
        <v>42650</v>
      </c>
      <c r="C40" s="2">
        <v>42657</v>
      </c>
      <c r="D40" s="2">
        <v>42664</v>
      </c>
      <c r="E40" s="2">
        <v>42671</v>
      </c>
      <c r="F40" s="2"/>
      <c r="G40" s="3" t="s">
        <v>0</v>
      </c>
      <c r="I40" s="2">
        <v>42647</v>
      </c>
      <c r="J40" s="2">
        <v>42654</v>
      </c>
      <c r="K40" s="2">
        <v>42661</v>
      </c>
      <c r="L40" s="2">
        <v>42668</v>
      </c>
      <c r="M40" s="2"/>
      <c r="N40" s="3" t="s">
        <v>0</v>
      </c>
    </row>
    <row r="41" spans="1:19" ht="18.75">
      <c r="A41" t="s">
        <v>24</v>
      </c>
      <c r="B41" s="4">
        <v>39</v>
      </c>
      <c r="C41" s="4">
        <v>39</v>
      </c>
      <c r="D41" s="4">
        <v>45</v>
      </c>
      <c r="E41" s="4">
        <v>42</v>
      </c>
      <c r="F41" s="4"/>
      <c r="G41" s="5">
        <f>SUM(B41:F41)</f>
        <v>165</v>
      </c>
      <c r="I41" s="4">
        <v>23</v>
      </c>
      <c r="J41" s="4">
        <v>22</v>
      </c>
      <c r="K41" s="4">
        <v>23</v>
      </c>
      <c r="L41" s="4">
        <v>21</v>
      </c>
      <c r="M41" s="4"/>
      <c r="N41" s="5">
        <f>SUM(I41:M41)</f>
        <v>89</v>
      </c>
      <c r="O41" s="14">
        <f>G41+N41</f>
        <v>254</v>
      </c>
      <c r="Q41" s="13" t="s">
        <v>26</v>
      </c>
      <c r="R41" s="13" t="s">
        <v>27</v>
      </c>
    </row>
    <row r="42" spans="1:19" ht="18.75">
      <c r="A42" t="s">
        <v>25</v>
      </c>
      <c r="B42" s="7">
        <v>110</v>
      </c>
      <c r="C42" s="7">
        <v>139</v>
      </c>
      <c r="D42" s="7">
        <v>133</v>
      </c>
      <c r="E42" s="7">
        <v>145</v>
      </c>
      <c r="F42" s="7"/>
      <c r="G42" s="8"/>
      <c r="I42" s="7">
        <v>78</v>
      </c>
      <c r="J42" s="7">
        <v>66</v>
      </c>
      <c r="K42" s="7">
        <v>42</v>
      </c>
      <c r="L42" s="7">
        <v>47</v>
      </c>
      <c r="M42" s="7"/>
      <c r="N42" s="8"/>
      <c r="P42">
        <f>SUM(B42:L42)</f>
        <v>760</v>
      </c>
      <c r="Q42" s="13">
        <v>8</v>
      </c>
      <c r="R42" s="13">
        <f>P42/Q42</f>
        <v>95</v>
      </c>
      <c r="S42" t="s">
        <v>29</v>
      </c>
    </row>
    <row r="43" spans="1:19" ht="18.75">
      <c r="B43" s="1" t="s">
        <v>9</v>
      </c>
      <c r="C43" s="1"/>
      <c r="D43" s="1"/>
      <c r="E43" s="1"/>
      <c r="F43" s="1"/>
      <c r="G43" s="1"/>
      <c r="I43" s="1" t="s">
        <v>9</v>
      </c>
      <c r="J43" s="1"/>
      <c r="K43" s="1"/>
      <c r="L43" s="1"/>
      <c r="M43" s="1"/>
      <c r="N43" s="1"/>
      <c r="Q43" s="13"/>
      <c r="R43" s="13"/>
    </row>
    <row r="44" spans="1:19" ht="18.75">
      <c r="B44" s="2">
        <v>42678</v>
      </c>
      <c r="C44" s="2">
        <v>42685</v>
      </c>
      <c r="D44" s="2">
        <v>42692</v>
      </c>
      <c r="E44" s="2">
        <v>42699</v>
      </c>
      <c r="F44" s="2"/>
      <c r="G44" s="3" t="s">
        <v>0</v>
      </c>
      <c r="I44" s="2">
        <v>42675</v>
      </c>
      <c r="J44" s="2">
        <v>42682</v>
      </c>
      <c r="K44" s="2">
        <v>42689</v>
      </c>
      <c r="L44" s="2">
        <v>42696</v>
      </c>
      <c r="M44" s="2">
        <v>42703</v>
      </c>
      <c r="N44" s="3" t="s">
        <v>0</v>
      </c>
      <c r="Q44" s="13"/>
      <c r="R44" s="13"/>
    </row>
    <row r="45" spans="1:19" ht="18.75">
      <c r="B45" s="4"/>
      <c r="C45" s="4"/>
      <c r="D45" s="4"/>
      <c r="E45" s="4"/>
      <c r="F45" s="4"/>
      <c r="G45" s="5">
        <f>SUM(B45:F45)</f>
        <v>0</v>
      </c>
      <c r="I45" s="4"/>
      <c r="J45" s="4"/>
      <c r="K45" s="4"/>
      <c r="L45" s="4"/>
      <c r="M45" s="4"/>
      <c r="N45" s="5">
        <f>SUM(I45:M45)</f>
        <v>0</v>
      </c>
      <c r="O45" s="14">
        <f>G45+N45</f>
        <v>0</v>
      </c>
      <c r="Q45" s="13" t="s">
        <v>26</v>
      </c>
      <c r="R45" s="13" t="s">
        <v>27</v>
      </c>
    </row>
    <row r="46" spans="1:19" ht="18.75">
      <c r="B46" s="7"/>
      <c r="C46" s="7"/>
      <c r="D46" s="7"/>
      <c r="E46" s="7"/>
      <c r="F46" s="7"/>
      <c r="G46" s="8"/>
      <c r="I46" s="7"/>
      <c r="J46" s="7"/>
      <c r="K46" s="7"/>
      <c r="L46" s="7"/>
      <c r="M46" s="7"/>
      <c r="N46" s="8"/>
      <c r="P46">
        <f>SUM(B46:L46)</f>
        <v>0</v>
      </c>
      <c r="Q46" s="13">
        <v>9</v>
      </c>
      <c r="R46" s="13">
        <f>P46/Q46</f>
        <v>0</v>
      </c>
      <c r="S46" t="s">
        <v>28</v>
      </c>
    </row>
    <row r="47" spans="1:19" ht="18.75">
      <c r="B47" s="1" t="s">
        <v>10</v>
      </c>
      <c r="C47" s="1"/>
      <c r="D47" s="1"/>
      <c r="E47" s="1"/>
      <c r="F47" s="1"/>
      <c r="G47" s="1"/>
      <c r="I47" s="1" t="s">
        <v>10</v>
      </c>
      <c r="J47" s="1"/>
      <c r="K47" s="1"/>
      <c r="L47" s="1"/>
      <c r="M47" s="1"/>
      <c r="N47" s="1"/>
      <c r="Q47" s="13"/>
      <c r="R47" s="13"/>
    </row>
    <row r="48" spans="1:19" ht="18.75">
      <c r="B48" s="2">
        <v>42706</v>
      </c>
      <c r="C48" s="2">
        <v>42713</v>
      </c>
      <c r="D48" s="2">
        <v>42720</v>
      </c>
      <c r="E48" s="2">
        <v>42727</v>
      </c>
      <c r="F48" s="2">
        <v>42734</v>
      </c>
      <c r="G48" s="3" t="s">
        <v>0</v>
      </c>
      <c r="I48" s="2">
        <v>42710</v>
      </c>
      <c r="J48" s="2">
        <v>42717</v>
      </c>
      <c r="K48" s="2">
        <v>42724</v>
      </c>
      <c r="L48" s="2">
        <v>42731</v>
      </c>
      <c r="M48" s="4"/>
      <c r="N48" s="3" t="s">
        <v>0</v>
      </c>
      <c r="Q48" s="13" t="s">
        <v>26</v>
      </c>
      <c r="R48" s="13" t="s">
        <v>27</v>
      </c>
    </row>
    <row r="49" spans="2:19" ht="18.75">
      <c r="B49" s="4"/>
      <c r="C49" s="4"/>
      <c r="D49" s="4"/>
      <c r="E49" s="4">
        <v>0</v>
      </c>
      <c r="F49" s="4"/>
      <c r="G49" s="5">
        <f>SUM(B49:F49)</f>
        <v>0</v>
      </c>
      <c r="I49" s="4"/>
      <c r="J49" s="4"/>
      <c r="K49" s="4"/>
      <c r="L49" s="4">
        <v>0</v>
      </c>
      <c r="M49" s="4"/>
      <c r="N49" s="5">
        <f>SUM(I49:M49)</f>
        <v>0</v>
      </c>
      <c r="O49" s="14">
        <f>G49+N49</f>
        <v>0</v>
      </c>
      <c r="P49">
        <f>SUM(B49:L49)</f>
        <v>0</v>
      </c>
      <c r="Q49" s="13">
        <v>9</v>
      </c>
      <c r="R49" s="13">
        <f>P49/Q49</f>
        <v>0</v>
      </c>
      <c r="S49" t="s">
        <v>28</v>
      </c>
    </row>
    <row r="50" spans="2:19" ht="23.25">
      <c r="G50" s="6">
        <f>SUM(G5+G9+G13+G17+G21+G25+G29+G33+G37+G41+G45+G49)</f>
        <v>1965</v>
      </c>
      <c r="N50" s="6">
        <f>SUM(N5+N9+N13+N17+N21+N25+N29+N33+N37+N41+N45+N49)</f>
        <v>728</v>
      </c>
      <c r="O50" s="16">
        <f>G50+N50</f>
        <v>2693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R18"/>
  <sheetViews>
    <sheetView tabSelected="1" workbookViewId="0">
      <selection activeCell="F9" sqref="F9"/>
    </sheetView>
  </sheetViews>
  <sheetFormatPr defaultRowHeight="15"/>
  <cols>
    <col min="2" max="2" width="17.5703125" customWidth="1"/>
    <col min="3" max="3" width="13.7109375" customWidth="1"/>
    <col min="6" max="6" width="12.5703125" customWidth="1"/>
  </cols>
  <sheetData>
    <row r="1" spans="2:18" ht="21">
      <c r="B1" s="22" t="s">
        <v>22</v>
      </c>
      <c r="C1" t="s">
        <v>31</v>
      </c>
    </row>
    <row r="2" spans="2:18" ht="48.75" customHeight="1">
      <c r="B2" s="24">
        <v>2016</v>
      </c>
      <c r="C2" s="17"/>
      <c r="D2" s="18" t="s">
        <v>16</v>
      </c>
      <c r="E2" s="18" t="s">
        <v>17</v>
      </c>
      <c r="F2" s="18" t="s">
        <v>23</v>
      </c>
    </row>
    <row r="3" spans="2:18" ht="15.75">
      <c r="B3" s="17" t="s">
        <v>18</v>
      </c>
      <c r="C3" s="19">
        <v>42339</v>
      </c>
      <c r="D3" s="20">
        <v>135</v>
      </c>
      <c r="E3" s="20">
        <f>3.6*D3</f>
        <v>486</v>
      </c>
      <c r="F3" s="13"/>
    </row>
    <row r="4" spans="2:18" ht="15.75">
      <c r="B4" s="17" t="s">
        <v>18</v>
      </c>
      <c r="C4" s="21" t="s">
        <v>11</v>
      </c>
      <c r="D4" s="20">
        <v>110</v>
      </c>
      <c r="E4" s="20">
        <f>3.6*D4</f>
        <v>396</v>
      </c>
      <c r="F4" s="13"/>
    </row>
    <row r="5" spans="2:18" ht="15.75">
      <c r="B5" s="17" t="s">
        <v>18</v>
      </c>
      <c r="C5" s="17" t="s">
        <v>19</v>
      </c>
      <c r="D5" s="20">
        <v>94</v>
      </c>
      <c r="E5" s="20">
        <f>3.6*D5</f>
        <v>338.40000000000003</v>
      </c>
      <c r="F5" s="13"/>
    </row>
    <row r="6" spans="2:18" ht="15.75">
      <c r="B6" s="17" t="s">
        <v>18</v>
      </c>
      <c r="C6" s="21" t="s">
        <v>1</v>
      </c>
      <c r="D6" s="20">
        <v>90</v>
      </c>
      <c r="E6" s="20">
        <f>3.6*D6</f>
        <v>324</v>
      </c>
      <c r="F6" s="13"/>
    </row>
    <row r="7" spans="2:18" ht="15.75">
      <c r="B7" s="17" t="s">
        <v>18</v>
      </c>
      <c r="C7" s="17" t="s">
        <v>2</v>
      </c>
      <c r="D7" s="20">
        <v>95</v>
      </c>
      <c r="E7" s="20">
        <f>3.6*D7</f>
        <v>342</v>
      </c>
      <c r="F7" s="13"/>
    </row>
    <row r="8" spans="2:18" ht="15.75">
      <c r="B8" s="17" t="s">
        <v>18</v>
      </c>
      <c r="C8" s="21" t="s">
        <v>3</v>
      </c>
      <c r="D8" s="20">
        <v>102</v>
      </c>
      <c r="E8" s="20">
        <v>369</v>
      </c>
      <c r="F8" s="13"/>
    </row>
    <row r="9" spans="2:18" ht="15.75">
      <c r="B9" s="17" t="s">
        <v>18</v>
      </c>
      <c r="C9" s="17" t="s">
        <v>4</v>
      </c>
      <c r="D9" s="20">
        <v>104</v>
      </c>
      <c r="E9" s="20">
        <v>395</v>
      </c>
      <c r="F9" s="13"/>
    </row>
    <row r="10" spans="2:18" ht="15.75">
      <c r="B10" s="17" t="s">
        <v>18</v>
      </c>
      <c r="C10" s="17" t="s">
        <v>5</v>
      </c>
      <c r="D10" s="20">
        <v>115</v>
      </c>
      <c r="E10" s="20">
        <v>395</v>
      </c>
      <c r="F10" s="13"/>
    </row>
    <row r="11" spans="2:18" ht="15.75">
      <c r="B11" s="17" t="s">
        <v>18</v>
      </c>
      <c r="C11" s="17" t="s">
        <v>6</v>
      </c>
      <c r="D11" s="20">
        <v>118</v>
      </c>
      <c r="E11" s="20">
        <v>396</v>
      </c>
      <c r="F11" s="13"/>
    </row>
    <row r="12" spans="2:18" ht="15.75">
      <c r="B12" s="17" t="s">
        <v>18</v>
      </c>
      <c r="C12" s="17" t="s">
        <v>7</v>
      </c>
      <c r="D12" s="20">
        <v>120</v>
      </c>
      <c r="E12" s="20">
        <v>397</v>
      </c>
      <c r="F12" s="13"/>
      <c r="R12" t="s">
        <v>30</v>
      </c>
    </row>
    <row r="13" spans="2:18" ht="15.75">
      <c r="B13" s="17" t="s">
        <v>18</v>
      </c>
      <c r="C13" s="17" t="s">
        <v>8</v>
      </c>
      <c r="D13" s="20">
        <v>129</v>
      </c>
      <c r="E13" s="20">
        <v>427</v>
      </c>
      <c r="F13" s="13">
        <v>95</v>
      </c>
    </row>
    <row r="14" spans="2:18" ht="15.75">
      <c r="B14" s="17" t="s">
        <v>18</v>
      </c>
      <c r="C14" s="17" t="s">
        <v>9</v>
      </c>
      <c r="D14" s="20"/>
      <c r="E14" s="20">
        <f t="shared" ref="E13:E16" si="0">4*D14</f>
        <v>0</v>
      </c>
      <c r="F14" s="13"/>
    </row>
    <row r="15" spans="2:18" ht="15.75">
      <c r="B15" s="17" t="s">
        <v>18</v>
      </c>
      <c r="C15" s="17" t="s">
        <v>10</v>
      </c>
      <c r="D15" s="20"/>
      <c r="E15" s="20">
        <f t="shared" si="0"/>
        <v>0</v>
      </c>
      <c r="F15" s="13"/>
    </row>
    <row r="16" spans="2:18" ht="15.75">
      <c r="B16" s="17" t="s">
        <v>20</v>
      </c>
      <c r="C16" s="17" t="s">
        <v>21</v>
      </c>
      <c r="D16" s="20"/>
      <c r="E16" s="20">
        <f t="shared" si="0"/>
        <v>0</v>
      </c>
      <c r="F16" s="13"/>
    </row>
    <row r="17" spans="2:6" ht="15.75">
      <c r="B17" s="23"/>
      <c r="C17" s="23"/>
      <c r="D17" s="20"/>
      <c r="E17" s="20"/>
      <c r="F17" s="13"/>
    </row>
    <row r="18" spans="2:6" ht="15.75">
      <c r="B18" s="17"/>
      <c r="C18" s="17"/>
      <c r="D18" s="17"/>
      <c r="E18" s="17"/>
    </row>
  </sheetData>
  <mergeCells count="1">
    <mergeCell ref="B17:C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borse</vt:lpstr>
      <vt:lpstr>famiglie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Utente</cp:lastModifiedBy>
  <dcterms:created xsi:type="dcterms:W3CDTF">2013-05-31T20:51:34Z</dcterms:created>
  <dcterms:modified xsi:type="dcterms:W3CDTF">2016-11-05T16:58:55Z</dcterms:modified>
</cp:coreProperties>
</file>