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D72" s="1"/>
  <c r="AK100" l="1"/>
  <c r="AL100"/>
  <c r="AM100" s="1"/>
  <c r="AK101"/>
  <c r="AL101"/>
  <c r="AK104"/>
  <c r="AL104"/>
  <c r="AK105"/>
  <c r="AL105"/>
  <c r="AC100"/>
  <c r="AD100"/>
  <c r="AC101"/>
  <c r="AD101"/>
  <c r="AC104"/>
  <c r="AD104"/>
  <c r="AC105"/>
  <c r="AD105"/>
  <c r="AE105" s="1"/>
  <c r="T72" s="1"/>
  <c r="AC106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I72" s="1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Y72" s="1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E104" l="1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O90" l="1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T56"/>
  <c r="U56" s="1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W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BD74"/>
  <c r="Y74"/>
  <c r="Z46"/>
  <c r="H6" s="1"/>
  <c r="O4"/>
  <c r="O34" s="1"/>
  <c r="O36" s="1"/>
  <c r="T74"/>
  <c r="U74"/>
  <c r="O74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<sst xmlns="http://schemas.openxmlformats.org/spreadsheetml/2006/main" count="896" uniqueCount="117">
  <si>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</si>
  <si>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</si>
  <si>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</si>
  <si>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</si>
  <si>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</si>
  <si>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</si>
  <si>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</si>
  <si>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</si>
  <si>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</si>
  <si>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</si>
  <si>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</si>
  <si>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</si>
  <si>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</si>
  <si>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</si>
  <si>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</si>
  <si>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</si>
  <si>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</si>
  <si>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</si>
  <si>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</si>
  <si>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</si>
  <si>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</si>
  <si>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</si>
  <si>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</si>
  <si>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</si>
  <si>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</si>
  <si>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</si>
  <si>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</si>
  <si>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</si>
  <si>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</si>
  <si>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</si>
  <si>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</si>
  <si>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</si>
  <si>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</si>
  <si>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</si>
  <si>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</si>
  <si>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</si>
  <si>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</si>
  <si>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</si>
  <si>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</si>
  <si>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</si>
  <si>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</si>
  <si>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</si>
  <si>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</si>
  <si>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</si>
  <si>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</si>
  <si>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</si>
  <si>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</si>
  <si>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</si>
  <si>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</si>
  <si>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</si>
  <si>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</si>
  <si>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</si>
  <si>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</si>
  <si>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</si>
  <si>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</si>
  <si>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</si>
  <si>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</si>
  <si>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</si>
  <si>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</si>
  <si>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</si>
  <si>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</si>
  <si>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</si>
  <si>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</si>
  <si>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</si>
  <si>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</si>
  <si>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</si>
  <si>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</si>
  <si>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</si>
  <si>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</si>
  <si>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</si>
  <si>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</si>
  <si>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</si>
  <si>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</si>
  <si>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</si>
  <si>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</si>
  <si>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</si>
  <si>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</si>
  <si>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</si>
  <si>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</si>
  <si>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</si>
  <si>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</si>
  <si>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</si>
  <si>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</si>
  <si>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</si>
  <si>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</si>
  <si>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</si>
  <si>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</si>
  <si>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</si>
  <si>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</si>
  <si>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</si>
  <si>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</si>
  <si>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</si>
  <si>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</si>
  <si>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</si>
  <si>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</si>
  <si>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</si>
  <si>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</si>
  <si>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</si>
  <si>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</si>
  <si>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</si>
  <si>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</si>
  <si>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</si>
  <si>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</si>
  <si>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</si>
  <si>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</si>
  <si>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</si>
  <si>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</si>
  <si>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</si>
  <si>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</si>
  <si>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</si>
  <si>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</si>
  <si>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</si>
  <si>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</si>
  <si>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</si>
  <si>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giac. 28 feb 2022</t>
  </si>
  <si>
    <t>Giac. Media FEB. 2020</t>
  </si>
  <si>
    <t>diff.  Giacenza FEB. 2022 -2021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</si>
</sst>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1224960"/>
        <c:axId val="51226496"/>
      </c:lineChart>
      <c:catAx>
        <c:axId val="5122496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226496"/>
        <c:crosses val="autoZero"/>
        <c:auto val="1"/>
        <c:lblAlgn val="ctr"/>
        <c:lblOffset val="100"/>
      </c:catAx>
      <c:valAx>
        <c:axId val="5122649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122496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791"/>
          <c:y val="2.4242424242424229E-2"/>
          <c:w val="0.33007530600731172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08"/>
          <c:y val="0.13870609434008835"/>
          <c:w val="0.83901381179811541"/>
          <c:h val="0.59153061980105148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1468160"/>
        <c:axId val="51469696"/>
      </c:lineChart>
      <c:catAx>
        <c:axId val="5146816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469696"/>
        <c:crosses val="autoZero"/>
        <c:auto val="1"/>
        <c:lblAlgn val="ctr"/>
        <c:lblOffset val="100"/>
      </c:catAx>
      <c:valAx>
        <c:axId val="5146969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146816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264"/>
          <c:y val="8.771929824561403E-3"/>
          <c:w val="0.33084831609163817"/>
          <c:h val="7.9311023622047935E-2"/>
        </c:manualLayout>
      </c:layout>
    </c:legend>
    <c:plotVisOnly val="1"/>
    <c:dispBlanksAs val="gap"/>
  </c:chart>
  <c:printSettings>
    <c:headerFooter/>
    <c:pageMargins b="0.74803149606301833" l="0.70866141732285426" r="0.70866141732285426" t="0.74803149606301833" header="0.31496062992127494" footer="0.3149606299212749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D4" sqref="D4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44620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105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4358.33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0</v>
      </c>
      <c r="G4" s="30">
        <f>U44</f>
        <v>0</v>
      </c>
      <c r="H4" s="30">
        <f>Z44</f>
        <v>0</v>
      </c>
      <c r="I4" s="30">
        <f>AE44</f>
        <v>0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1902.52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0</v>
      </c>
      <c r="G5" s="31">
        <f>U45</f>
        <v>0</v>
      </c>
      <c r="H5" s="31">
        <f>Z45</f>
        <v>0</v>
      </c>
      <c r="I5" s="31">
        <f>AE45</f>
        <v>0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699.83999999999992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0</v>
      </c>
      <c r="G6" s="31">
        <f t="shared" ref="G6:G33" si="6">U46</f>
        <v>0</v>
      </c>
      <c r="H6" s="31">
        <f t="shared" ref="H6:H32" si="7">Z46</f>
        <v>0</v>
      </c>
      <c r="I6" s="31">
        <f t="shared" ref="I6:I32" si="8">AE46</f>
        <v>0</v>
      </c>
      <c r="J6" s="31">
        <f t="shared" ref="J6:J32" si="9">AJ46</f>
        <v>0</v>
      </c>
      <c r="K6" s="31">
        <f t="shared" ref="K6:K32" si="10">AO46</f>
        <v>0</v>
      </c>
      <c r="L6" s="31">
        <f t="shared" ref="L6:L32" si="11">AT46</f>
        <v>0</v>
      </c>
      <c r="M6" s="31">
        <f t="shared" ref="M6:M32" si="12">AY46</f>
        <v>0</v>
      </c>
      <c r="N6" s="31">
        <f t="shared" ref="N6:N32" si="13">BD46</f>
        <v>0</v>
      </c>
      <c r="O6" s="31">
        <f t="shared" ref="O6:O32" si="14">BI46</f>
        <v>0</v>
      </c>
      <c r="P6" s="7"/>
      <c r="Q6" s="95" t="s">
        <v>88</v>
      </c>
      <c r="R6" s="100">
        <f>SUM(R2:R5)</f>
        <v>9029.68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0</v>
      </c>
      <c r="H7" s="31">
        <f t="shared" si="7"/>
        <v>0</v>
      </c>
      <c r="I7" s="31">
        <f t="shared" si="8"/>
        <v>0</v>
      </c>
      <c r="J7" s="31">
        <f t="shared" si="9"/>
        <v>0</v>
      </c>
      <c r="K7" s="31">
        <f t="shared" si="10"/>
        <v>0</v>
      </c>
      <c r="L7" s="31">
        <f t="shared" si="11"/>
        <v>0</v>
      </c>
      <c r="M7" s="31">
        <f t="shared" si="12"/>
        <v>0</v>
      </c>
      <c r="N7" s="31">
        <f t="shared" si="13"/>
        <v>0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113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0</v>
      </c>
      <c r="J8" s="31">
        <f t="shared" si="9"/>
        <v>0</v>
      </c>
      <c r="K8" s="31">
        <f t="shared" si="10"/>
        <v>0</v>
      </c>
      <c r="L8" s="31">
        <f t="shared" si="11"/>
        <v>0</v>
      </c>
      <c r="M8" s="31">
        <f t="shared" si="12"/>
        <v>0</v>
      </c>
      <c r="N8" s="31">
        <f t="shared" si="13"/>
        <v>0</v>
      </c>
      <c r="O8" s="31">
        <f t="shared" si="14"/>
        <v>0</v>
      </c>
      <c r="P8" s="7"/>
      <c r="Q8" s="95" t="s">
        <v>89</v>
      </c>
      <c r="R8" s="100">
        <f>P34</f>
        <v>7085.8770812182738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0</v>
      </c>
      <c r="G9" s="31">
        <f t="shared" si="6"/>
        <v>0</v>
      </c>
      <c r="H9" s="31">
        <f t="shared" si="7"/>
        <v>0</v>
      </c>
      <c r="I9" s="31">
        <f t="shared" si="8"/>
        <v>0</v>
      </c>
      <c r="J9" s="31">
        <f t="shared" si="9"/>
        <v>0</v>
      </c>
      <c r="K9" s="31">
        <f t="shared" si="10"/>
        <v>0</v>
      </c>
      <c r="L9" s="31">
        <f t="shared" si="11"/>
        <v>0</v>
      </c>
      <c r="M9" s="31">
        <f t="shared" si="12"/>
        <v>0</v>
      </c>
      <c r="N9" s="31">
        <f t="shared" si="13"/>
        <v>0</v>
      </c>
      <c r="O9" s="31">
        <f t="shared" si="14"/>
        <v>0</v>
      </c>
      <c r="P9" s="7"/>
      <c r="Q9" s="95"/>
      <c r="R9" s="100"/>
      <c r="S9" s="100" t="s">
        <v>114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0</v>
      </c>
      <c r="G10" s="31">
        <f t="shared" si="6"/>
        <v>0</v>
      </c>
      <c r="H10" s="31">
        <f t="shared" si="7"/>
        <v>0</v>
      </c>
      <c r="I10" s="31">
        <f t="shared" si="8"/>
        <v>0</v>
      </c>
      <c r="J10" s="31">
        <f t="shared" si="9"/>
        <v>0</v>
      </c>
      <c r="K10" s="31">
        <f t="shared" si="10"/>
        <v>0</v>
      </c>
      <c r="L10" s="31">
        <f t="shared" si="11"/>
        <v>0</v>
      </c>
      <c r="M10" s="31">
        <f t="shared" si="12"/>
        <v>0</v>
      </c>
      <c r="N10" s="31">
        <f t="shared" si="13"/>
        <v>0</v>
      </c>
      <c r="O10" s="31">
        <f t="shared" si="14"/>
        <v>0</v>
      </c>
      <c r="P10" s="8"/>
      <c r="Q10" s="96" t="s">
        <v>90</v>
      </c>
      <c r="R10" s="102">
        <f>R6-R8</f>
        <v>1943.8029187817265</v>
      </c>
      <c r="S10" s="102">
        <f>O107</f>
        <v>1972.1529187817259</v>
      </c>
      <c r="T10" s="103">
        <f>S10-R10</f>
        <v>28.349999999999454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0</v>
      </c>
      <c r="G11" s="31">
        <f t="shared" si="6"/>
        <v>0</v>
      </c>
      <c r="H11" s="31">
        <f t="shared" si="7"/>
        <v>0</v>
      </c>
      <c r="I11" s="31">
        <f t="shared" si="8"/>
        <v>0</v>
      </c>
      <c r="J11" s="31">
        <f t="shared" si="9"/>
        <v>0</v>
      </c>
      <c r="K11" s="31">
        <f t="shared" si="10"/>
        <v>0</v>
      </c>
      <c r="L11" s="31">
        <f t="shared" si="11"/>
        <v>0</v>
      </c>
      <c r="M11" s="31">
        <f t="shared" si="12"/>
        <v>0</v>
      </c>
      <c r="N11" s="31">
        <f t="shared" si="13"/>
        <v>0</v>
      </c>
      <c r="O11" s="31">
        <f t="shared" si="14"/>
        <v>0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0</v>
      </c>
      <c r="G12" s="31">
        <f t="shared" si="6"/>
        <v>0</v>
      </c>
      <c r="H12" s="31">
        <f t="shared" si="7"/>
        <v>0</v>
      </c>
      <c r="I12" s="31">
        <f t="shared" si="8"/>
        <v>0</v>
      </c>
      <c r="J12" s="31">
        <f t="shared" si="9"/>
        <v>0</v>
      </c>
      <c r="K12" s="31">
        <f t="shared" si="10"/>
        <v>0</v>
      </c>
      <c r="L12" s="31">
        <f t="shared" si="11"/>
        <v>0</v>
      </c>
      <c r="M12" s="31">
        <f t="shared" si="12"/>
        <v>0</v>
      </c>
      <c r="N12" s="31">
        <f t="shared" si="13"/>
        <v>0</v>
      </c>
      <c r="O12" s="31">
        <f t="shared" si="14"/>
        <v>0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0</v>
      </c>
      <c r="G13" s="31">
        <f t="shared" si="6"/>
        <v>0</v>
      </c>
      <c r="H13" s="31">
        <f t="shared" si="7"/>
        <v>0</v>
      </c>
      <c r="I13" s="31">
        <f t="shared" si="8"/>
        <v>0</v>
      </c>
      <c r="J13" s="31">
        <f t="shared" si="9"/>
        <v>0</v>
      </c>
      <c r="K13" s="31">
        <f t="shared" si="10"/>
        <v>0</v>
      </c>
      <c r="L13" s="31">
        <f t="shared" si="11"/>
        <v>0</v>
      </c>
      <c r="M13" s="31">
        <f t="shared" si="12"/>
        <v>0</v>
      </c>
      <c r="N13" s="31">
        <f t="shared" si="13"/>
        <v>0</v>
      </c>
      <c r="O13" s="31">
        <f t="shared" si="14"/>
        <v>0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0</v>
      </c>
      <c r="G14" s="31">
        <f t="shared" si="6"/>
        <v>0</v>
      </c>
      <c r="H14" s="31">
        <f t="shared" si="7"/>
        <v>0</v>
      </c>
      <c r="I14" s="31">
        <f t="shared" si="8"/>
        <v>0</v>
      </c>
      <c r="J14" s="31">
        <f t="shared" si="9"/>
        <v>0</v>
      </c>
      <c r="K14" s="31">
        <f t="shared" si="10"/>
        <v>0</v>
      </c>
      <c r="L14" s="31">
        <f t="shared" si="11"/>
        <v>0</v>
      </c>
      <c r="M14" s="31">
        <f t="shared" si="12"/>
        <v>0</v>
      </c>
      <c r="N14" s="31">
        <f t="shared" si="13"/>
        <v>0</v>
      </c>
      <c r="O14" s="31">
        <f t="shared" si="14"/>
        <v>0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0</v>
      </c>
      <c r="G15" s="31">
        <f t="shared" si="6"/>
        <v>0</v>
      </c>
      <c r="H15" s="31">
        <f t="shared" si="7"/>
        <v>0</v>
      </c>
      <c r="I15" s="31">
        <f t="shared" si="8"/>
        <v>0</v>
      </c>
      <c r="J15" s="31">
        <f t="shared" si="9"/>
        <v>0</v>
      </c>
      <c r="K15" s="31">
        <f t="shared" si="10"/>
        <v>0</v>
      </c>
      <c r="L15" s="31">
        <f t="shared" si="11"/>
        <v>0</v>
      </c>
      <c r="M15" s="31">
        <f t="shared" si="12"/>
        <v>0</v>
      </c>
      <c r="N15" s="31">
        <f t="shared" si="13"/>
        <v>0</v>
      </c>
      <c r="O15" s="31">
        <f t="shared" si="14"/>
        <v>0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0</v>
      </c>
      <c r="G16" s="31">
        <f t="shared" si="6"/>
        <v>0</v>
      </c>
      <c r="H16" s="31">
        <f t="shared" si="7"/>
        <v>0</v>
      </c>
      <c r="I16" s="31">
        <f t="shared" si="8"/>
        <v>0</v>
      </c>
      <c r="J16" s="31">
        <f t="shared" si="9"/>
        <v>0</v>
      </c>
      <c r="K16" s="31">
        <f t="shared" si="10"/>
        <v>0</v>
      </c>
      <c r="L16" s="31">
        <f t="shared" si="11"/>
        <v>0</v>
      </c>
      <c r="M16" s="31">
        <f t="shared" si="12"/>
        <v>0</v>
      </c>
      <c r="N16" s="31">
        <f t="shared" si="13"/>
        <v>0</v>
      </c>
      <c r="O16" s="31">
        <f t="shared" si="14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0</v>
      </c>
      <c r="G17" s="31">
        <f t="shared" si="6"/>
        <v>0</v>
      </c>
      <c r="H17" s="31">
        <f t="shared" si="7"/>
        <v>0</v>
      </c>
      <c r="I17" s="31">
        <f t="shared" si="8"/>
        <v>0</v>
      </c>
      <c r="J17" s="31">
        <f t="shared" si="9"/>
        <v>0</v>
      </c>
      <c r="K17" s="31">
        <f t="shared" si="10"/>
        <v>0</v>
      </c>
      <c r="L17" s="31">
        <f t="shared" si="11"/>
        <v>0</v>
      </c>
      <c r="M17" s="31">
        <f t="shared" si="12"/>
        <v>0</v>
      </c>
      <c r="N17" s="31">
        <f t="shared" si="13"/>
        <v>0</v>
      </c>
      <c r="O17" s="31">
        <f t="shared" si="14"/>
        <v>0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0</v>
      </c>
      <c r="G18" s="31">
        <f t="shared" si="6"/>
        <v>0</v>
      </c>
      <c r="H18" s="31">
        <f t="shared" si="7"/>
        <v>0</v>
      </c>
      <c r="I18" s="31">
        <f t="shared" si="8"/>
        <v>0</v>
      </c>
      <c r="J18" s="31">
        <f t="shared" si="9"/>
        <v>0</v>
      </c>
      <c r="K18" s="31">
        <f t="shared" si="10"/>
        <v>0</v>
      </c>
      <c r="L18" s="31">
        <f t="shared" si="11"/>
        <v>0</v>
      </c>
      <c r="M18" s="31">
        <f t="shared" si="12"/>
        <v>0</v>
      </c>
      <c r="N18" s="31">
        <f t="shared" si="13"/>
        <v>0</v>
      </c>
      <c r="O18" s="31">
        <f t="shared" si="14"/>
        <v>0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0</v>
      </c>
      <c r="G19" s="31">
        <f t="shared" si="6"/>
        <v>0</v>
      </c>
      <c r="H19" s="31">
        <f t="shared" si="7"/>
        <v>0</v>
      </c>
      <c r="I19" s="31">
        <f t="shared" si="8"/>
        <v>0</v>
      </c>
      <c r="J19" s="31">
        <f t="shared" si="9"/>
        <v>0</v>
      </c>
      <c r="K19" s="31">
        <f t="shared" si="10"/>
        <v>0</v>
      </c>
      <c r="L19" s="31">
        <f t="shared" si="11"/>
        <v>0</v>
      </c>
      <c r="M19" s="31">
        <f t="shared" si="12"/>
        <v>0</v>
      </c>
      <c r="N19" s="31">
        <f t="shared" si="13"/>
        <v>0</v>
      </c>
      <c r="O19" s="31">
        <f t="shared" si="14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0</v>
      </c>
      <c r="G20" s="31">
        <f t="shared" si="6"/>
        <v>0</v>
      </c>
      <c r="H20" s="31">
        <f t="shared" si="7"/>
        <v>0</v>
      </c>
      <c r="I20" s="31">
        <f t="shared" si="8"/>
        <v>0</v>
      </c>
      <c r="J20" s="31">
        <f t="shared" si="9"/>
        <v>0</v>
      </c>
      <c r="K20" s="31">
        <f t="shared" si="10"/>
        <v>0</v>
      </c>
      <c r="L20" s="31">
        <f t="shared" si="11"/>
        <v>0</v>
      </c>
      <c r="M20" s="31">
        <f t="shared" si="12"/>
        <v>0</v>
      </c>
      <c r="N20" s="31">
        <f t="shared" si="13"/>
        <v>0</v>
      </c>
      <c r="O20" s="31">
        <f t="shared" si="14"/>
        <v>0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0</v>
      </c>
      <c r="G21" s="31">
        <f t="shared" si="6"/>
        <v>0</v>
      </c>
      <c r="H21" s="31">
        <f t="shared" si="7"/>
        <v>0</v>
      </c>
      <c r="I21" s="31">
        <f t="shared" si="8"/>
        <v>0</v>
      </c>
      <c r="J21" s="31">
        <f t="shared" si="9"/>
        <v>0</v>
      </c>
      <c r="K21" s="31">
        <f t="shared" si="10"/>
        <v>0</v>
      </c>
      <c r="L21" s="31">
        <f t="shared" si="11"/>
        <v>0</v>
      </c>
      <c r="M21" s="31">
        <f t="shared" si="12"/>
        <v>0</v>
      </c>
      <c r="N21" s="31">
        <f t="shared" si="13"/>
        <v>0</v>
      </c>
      <c r="O21" s="31">
        <f t="shared" si="14"/>
        <v>0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0</v>
      </c>
      <c r="G22" s="31">
        <f t="shared" si="6"/>
        <v>0</v>
      </c>
      <c r="H22" s="31">
        <f t="shared" si="7"/>
        <v>0</v>
      </c>
      <c r="I22" s="31">
        <f t="shared" si="8"/>
        <v>0</v>
      </c>
      <c r="J22" s="31">
        <f t="shared" si="9"/>
        <v>0</v>
      </c>
      <c r="K22" s="31">
        <f t="shared" si="10"/>
        <v>0</v>
      </c>
      <c r="L22" s="31">
        <f t="shared" si="11"/>
        <v>0</v>
      </c>
      <c r="M22" s="31">
        <f t="shared" si="12"/>
        <v>0</v>
      </c>
      <c r="N22" s="31">
        <f t="shared" si="13"/>
        <v>0</v>
      </c>
      <c r="O22" s="31">
        <f t="shared" si="14"/>
        <v>0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0</v>
      </c>
      <c r="G23" s="31">
        <f t="shared" si="6"/>
        <v>0</v>
      </c>
      <c r="H23" s="31">
        <f t="shared" si="7"/>
        <v>0</v>
      </c>
      <c r="I23" s="31">
        <f t="shared" si="8"/>
        <v>0</v>
      </c>
      <c r="J23" s="31">
        <f t="shared" si="9"/>
        <v>0</v>
      </c>
      <c r="K23" s="31">
        <f t="shared" si="10"/>
        <v>0</v>
      </c>
      <c r="L23" s="31">
        <f t="shared" si="11"/>
        <v>0</v>
      </c>
      <c r="M23" s="31">
        <f t="shared" si="12"/>
        <v>0</v>
      </c>
      <c r="N23" s="31">
        <f t="shared" si="13"/>
        <v>0</v>
      </c>
      <c r="O23" s="31">
        <f t="shared" si="14"/>
        <v>0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0</v>
      </c>
      <c r="G24" s="31">
        <f t="shared" si="6"/>
        <v>0</v>
      </c>
      <c r="H24" s="31">
        <f t="shared" si="7"/>
        <v>0</v>
      </c>
      <c r="I24" s="31">
        <f t="shared" si="8"/>
        <v>0</v>
      </c>
      <c r="J24" s="31">
        <f t="shared" si="9"/>
        <v>0</v>
      </c>
      <c r="K24" s="31">
        <f t="shared" si="10"/>
        <v>0</v>
      </c>
      <c r="L24" s="31">
        <f t="shared" si="11"/>
        <v>0</v>
      </c>
      <c r="M24" s="31">
        <f t="shared" si="12"/>
        <v>0</v>
      </c>
      <c r="N24" s="31">
        <f t="shared" si="13"/>
        <v>0</v>
      </c>
      <c r="O24" s="31">
        <f t="shared" si="14"/>
        <v>0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0</v>
      </c>
      <c r="G25" s="31">
        <f t="shared" si="6"/>
        <v>0</v>
      </c>
      <c r="H25" s="31">
        <f t="shared" si="7"/>
        <v>0</v>
      </c>
      <c r="I25" s="31">
        <f t="shared" si="8"/>
        <v>0</v>
      </c>
      <c r="J25" s="31">
        <f t="shared" si="9"/>
        <v>0</v>
      </c>
      <c r="K25" s="31">
        <f t="shared" si="10"/>
        <v>0</v>
      </c>
      <c r="L25" s="31">
        <f t="shared" si="11"/>
        <v>0</v>
      </c>
      <c r="M25" s="31">
        <f t="shared" si="12"/>
        <v>0</v>
      </c>
      <c r="N25" s="31">
        <f t="shared" si="13"/>
        <v>0</v>
      </c>
      <c r="O25" s="31">
        <f t="shared" si="14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0</v>
      </c>
      <c r="G26" s="31">
        <f t="shared" si="6"/>
        <v>0</v>
      </c>
      <c r="H26" s="31">
        <f t="shared" si="7"/>
        <v>0</v>
      </c>
      <c r="I26" s="31">
        <f t="shared" si="8"/>
        <v>0</v>
      </c>
      <c r="J26" s="31">
        <f t="shared" si="9"/>
        <v>0</v>
      </c>
      <c r="K26" s="31">
        <f t="shared" si="10"/>
        <v>0</v>
      </c>
      <c r="L26" s="31">
        <f t="shared" si="11"/>
        <v>0</v>
      </c>
      <c r="M26" s="31">
        <f t="shared" si="12"/>
        <v>0</v>
      </c>
      <c r="N26" s="31">
        <f t="shared" si="13"/>
        <v>0</v>
      </c>
      <c r="O26" s="31">
        <f t="shared" si="14"/>
        <v>0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0</v>
      </c>
      <c r="I27" s="31">
        <f t="shared" si="8"/>
        <v>0</v>
      </c>
      <c r="J27" s="31">
        <f t="shared" si="9"/>
        <v>0</v>
      </c>
      <c r="K27" s="31">
        <f t="shared" si="10"/>
        <v>0</v>
      </c>
      <c r="L27" s="31">
        <f t="shared" si="11"/>
        <v>0</v>
      </c>
      <c r="M27" s="31">
        <f t="shared" si="12"/>
        <v>0</v>
      </c>
      <c r="N27" s="31">
        <f t="shared" si="13"/>
        <v>0</v>
      </c>
      <c r="O27" s="31">
        <f t="shared" si="14"/>
        <v>0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0</v>
      </c>
      <c r="H28" s="31">
        <f t="shared" si="7"/>
        <v>0</v>
      </c>
      <c r="I28" s="31">
        <f t="shared" si="8"/>
        <v>0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0</v>
      </c>
      <c r="G29" s="31">
        <f t="shared" si="6"/>
        <v>0</v>
      </c>
      <c r="H29" s="31">
        <f t="shared" si="7"/>
        <v>0</v>
      </c>
      <c r="I29" s="31">
        <f t="shared" si="8"/>
        <v>0</v>
      </c>
      <c r="J29" s="31">
        <f t="shared" si="9"/>
        <v>0</v>
      </c>
      <c r="K29" s="31">
        <f t="shared" si="10"/>
        <v>0</v>
      </c>
      <c r="L29" s="31">
        <f t="shared" si="11"/>
        <v>0</v>
      </c>
      <c r="M29" s="31">
        <f t="shared" si="12"/>
        <v>0</v>
      </c>
      <c r="N29" s="31">
        <f t="shared" si="13"/>
        <v>0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0</v>
      </c>
      <c r="G30" s="31">
        <f t="shared" si="6"/>
        <v>0</v>
      </c>
      <c r="H30" s="31">
        <f t="shared" si="7"/>
        <v>0</v>
      </c>
      <c r="I30" s="31">
        <f t="shared" si="8"/>
        <v>0</v>
      </c>
      <c r="J30" s="31">
        <f t="shared" si="9"/>
        <v>0</v>
      </c>
      <c r="K30" s="31">
        <f t="shared" si="10"/>
        <v>0</v>
      </c>
      <c r="L30" s="31">
        <f t="shared" si="11"/>
        <v>0</v>
      </c>
      <c r="M30" s="31">
        <f t="shared" si="12"/>
        <v>0</v>
      </c>
      <c r="N30" s="31">
        <f t="shared" si="13"/>
        <v>0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0</v>
      </c>
      <c r="K31" s="31">
        <f t="shared" si="10"/>
        <v>0</v>
      </c>
      <c r="L31" s="31">
        <f t="shared" si="11"/>
        <v>0</v>
      </c>
      <c r="M31" s="31">
        <f t="shared" si="12"/>
        <v>0</v>
      </c>
      <c r="N31" s="31">
        <f t="shared" si="13"/>
        <v>0</v>
      </c>
      <c r="O31" s="31">
        <f t="shared" si="14"/>
        <v>0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0</v>
      </c>
      <c r="G32" s="31">
        <f t="shared" si="6"/>
        <v>0</v>
      </c>
      <c r="H32" s="31">
        <f t="shared" si="7"/>
        <v>0</v>
      </c>
      <c r="I32" s="31">
        <f t="shared" si="8"/>
        <v>0</v>
      </c>
      <c r="J32" s="31">
        <f t="shared" si="9"/>
        <v>0</v>
      </c>
      <c r="K32" s="31">
        <f t="shared" si="10"/>
        <v>0</v>
      </c>
      <c r="L32" s="31">
        <f t="shared" si="11"/>
        <v>0</v>
      </c>
      <c r="M32" s="31">
        <f t="shared" si="12"/>
        <v>0</v>
      </c>
      <c r="N32" s="31">
        <f t="shared" si="13"/>
        <v>0</v>
      </c>
      <c r="O32" s="31">
        <f t="shared" si="14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0</v>
      </c>
      <c r="G34" s="147">
        <f t="shared" si="16"/>
        <v>0</v>
      </c>
      <c r="H34" s="147">
        <f t="shared" si="16"/>
        <v>0</v>
      </c>
      <c r="I34" s="147">
        <f t="shared" si="16"/>
        <v>3</v>
      </c>
      <c r="J34" s="147">
        <f t="shared" si="16"/>
        <v>0</v>
      </c>
      <c r="K34" s="147">
        <f t="shared" si="16"/>
        <v>0</v>
      </c>
      <c r="L34" s="147">
        <f>SUM(L4:L33)</f>
        <v>0</v>
      </c>
      <c r="M34" s="147">
        <f t="shared" si="16"/>
        <v>0</v>
      </c>
      <c r="N34" s="147">
        <f t="shared" si="16"/>
        <v>0</v>
      </c>
      <c r="O34" s="147">
        <f t="shared" si="16"/>
        <v>0</v>
      </c>
      <c r="P34" s="75">
        <f>SUM(D34:O34)</f>
        <v>7085.8770812182738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/>
      <c r="G35" s="112"/>
      <c r="H35" s="112"/>
      <c r="I35" s="112"/>
      <c r="J35" s="112"/>
      <c r="K35" s="112"/>
      <c r="L35" s="112"/>
      <c r="M35" s="112"/>
      <c r="N35" s="112"/>
      <c r="O35" s="107"/>
      <c r="P35" s="1">
        <f>SUM(D35:O35)</f>
        <v>593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 t="e">
        <f t="shared" si="17"/>
        <v>#DIV/0!</v>
      </c>
      <c r="G36" s="74" t="e">
        <f t="shared" si="17"/>
        <v>#DIV/0!</v>
      </c>
      <c r="H36" s="74" t="e">
        <f t="shared" si="17"/>
        <v>#DIV/0!</v>
      </c>
      <c r="I36" s="74" t="e">
        <f t="shared" si="17"/>
        <v>#DIV/0!</v>
      </c>
      <c r="J36" s="74" t="e">
        <f t="shared" si="17"/>
        <v>#DIV/0!</v>
      </c>
      <c r="K36" s="74" t="e">
        <f t="shared" si="17"/>
        <v>#DIV/0!</v>
      </c>
      <c r="L36" s="74" t="e">
        <f t="shared" si="17"/>
        <v>#DIV/0!</v>
      </c>
      <c r="M36" s="74" t="e">
        <f t="shared" si="17"/>
        <v>#DIV/0!</v>
      </c>
      <c r="N36" s="74" t="e">
        <f t="shared" si="17"/>
        <v>#DIV/0!</v>
      </c>
      <c r="O36" s="74" t="e">
        <f t="shared" si="17"/>
        <v>#DIV/0!</v>
      </c>
      <c r="P36" s="74">
        <f>P34/P35</f>
        <v>11.949202497838574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4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5"/>
      <c r="B41" s="163" t="s">
        <v>98</v>
      </c>
      <c r="C41" s="2" t="s">
        <v>5</v>
      </c>
      <c r="D41" s="2" t="s">
        <v>3</v>
      </c>
      <c r="E41" s="163" t="s">
        <v>98</v>
      </c>
      <c r="F41" s="70" t="s">
        <v>30</v>
      </c>
      <c r="G41" s="163" t="s">
        <v>98</v>
      </c>
      <c r="H41" s="2" t="s">
        <v>5</v>
      </c>
      <c r="I41" s="2" t="s">
        <v>3</v>
      </c>
      <c r="J41" s="163" t="s">
        <v>98</v>
      </c>
      <c r="K41" s="70" t="s">
        <v>31</v>
      </c>
      <c r="L41" s="163" t="s">
        <v>98</v>
      </c>
      <c r="M41" s="2" t="s">
        <v>5</v>
      </c>
      <c r="N41" s="2" t="s">
        <v>3</v>
      </c>
      <c r="O41" s="163" t="s">
        <v>98</v>
      </c>
      <c r="P41" s="70" t="s">
        <v>32</v>
      </c>
      <c r="Q41" s="163" t="s">
        <v>98</v>
      </c>
      <c r="R41" s="2" t="s">
        <v>5</v>
      </c>
      <c r="S41" s="2" t="s">
        <v>3</v>
      </c>
      <c r="T41" s="163" t="s">
        <v>98</v>
      </c>
      <c r="U41" s="70" t="s">
        <v>33</v>
      </c>
      <c r="V41" s="163" t="s">
        <v>98</v>
      </c>
      <c r="W41" s="2" t="s">
        <v>5</v>
      </c>
      <c r="X41" s="2" t="s">
        <v>3</v>
      </c>
      <c r="Y41" s="163" t="s">
        <v>98</v>
      </c>
      <c r="Z41" s="70" t="s">
        <v>38</v>
      </c>
      <c r="AA41" s="163" t="s">
        <v>98</v>
      </c>
      <c r="AB41" s="2" t="s">
        <v>5</v>
      </c>
      <c r="AC41" s="2" t="s">
        <v>3</v>
      </c>
      <c r="AD41" s="163" t="s">
        <v>98</v>
      </c>
      <c r="AE41" s="70" t="s">
        <v>52</v>
      </c>
      <c r="AF41" s="163" t="s">
        <v>98</v>
      </c>
      <c r="AG41" s="2" t="s">
        <v>5</v>
      </c>
      <c r="AH41" s="2" t="s">
        <v>3</v>
      </c>
      <c r="AI41" s="163" t="s">
        <v>98</v>
      </c>
      <c r="AJ41" s="70" t="s">
        <v>54</v>
      </c>
      <c r="AK41" s="163" t="s">
        <v>98</v>
      </c>
      <c r="AL41" s="2" t="s">
        <v>5</v>
      </c>
      <c r="AM41" s="2" t="s">
        <v>3</v>
      </c>
      <c r="AN41" s="163" t="s">
        <v>98</v>
      </c>
      <c r="AO41" s="70" t="s">
        <v>55</v>
      </c>
      <c r="AP41" s="163" t="s">
        <v>98</v>
      </c>
      <c r="AQ41" s="2" t="s">
        <v>5</v>
      </c>
      <c r="AR41" s="2" t="s">
        <v>3</v>
      </c>
      <c r="AS41" s="163" t="s">
        <v>98</v>
      </c>
      <c r="AT41" s="70" t="s">
        <v>56</v>
      </c>
      <c r="AU41" s="163" t="s">
        <v>98</v>
      </c>
      <c r="AV41" s="2" t="s">
        <v>5</v>
      </c>
      <c r="AW41" s="2" t="s">
        <v>3</v>
      </c>
      <c r="AX41" s="163" t="s">
        <v>98</v>
      </c>
      <c r="AY41" s="70" t="s">
        <v>57</v>
      </c>
      <c r="AZ41" s="163" t="s">
        <v>98</v>
      </c>
      <c r="BA41" s="2" t="s">
        <v>5</v>
      </c>
      <c r="BB41" s="2" t="s">
        <v>3</v>
      </c>
      <c r="BC41" s="163" t="s">
        <v>98</v>
      </c>
      <c r="BD41" s="70" t="s">
        <v>58</v>
      </c>
      <c r="BE41" s="163" t="s">
        <v>98</v>
      </c>
      <c r="BF41" s="2" t="s">
        <v>96</v>
      </c>
      <c r="BG41" s="2" t="s">
        <v>95</v>
      </c>
      <c r="BH41" s="163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5"/>
      <c r="B42" s="163"/>
      <c r="C42" s="11" t="s">
        <v>69</v>
      </c>
      <c r="D42" s="2" t="s">
        <v>97</v>
      </c>
      <c r="E42" s="163"/>
      <c r="F42" s="70"/>
      <c r="G42" s="163"/>
      <c r="H42" s="11" t="s">
        <v>69</v>
      </c>
      <c r="I42" s="2"/>
      <c r="J42" s="163"/>
      <c r="K42" s="70"/>
      <c r="L42" s="163"/>
      <c r="M42" s="11" t="s">
        <v>69</v>
      </c>
      <c r="N42" s="2"/>
      <c r="O42" s="163"/>
      <c r="P42" s="70"/>
      <c r="Q42" s="163"/>
      <c r="R42" s="11" t="s">
        <v>69</v>
      </c>
      <c r="S42" s="2"/>
      <c r="T42" s="163"/>
      <c r="U42" s="70"/>
      <c r="V42" s="163"/>
      <c r="W42" s="11" t="s">
        <v>69</v>
      </c>
      <c r="X42" s="2"/>
      <c r="Y42" s="163"/>
      <c r="Z42" s="70"/>
      <c r="AA42" s="163"/>
      <c r="AB42" s="11" t="s">
        <v>69</v>
      </c>
      <c r="AC42" s="2"/>
      <c r="AD42" s="163"/>
      <c r="AE42" s="70"/>
      <c r="AF42" s="163"/>
      <c r="AG42" s="11" t="s">
        <v>69</v>
      </c>
      <c r="AH42" s="2"/>
      <c r="AI42" s="163"/>
      <c r="AJ42" s="70"/>
      <c r="AK42" s="163"/>
      <c r="AL42" s="11" t="s">
        <v>69</v>
      </c>
      <c r="AM42" s="2"/>
      <c r="AN42" s="163"/>
      <c r="AO42" s="70"/>
      <c r="AP42" s="163"/>
      <c r="AQ42" s="11" t="s">
        <v>69</v>
      </c>
      <c r="AR42" s="2"/>
      <c r="AS42" s="163"/>
      <c r="AT42" s="70"/>
      <c r="AU42" s="163"/>
      <c r="AV42" s="11" t="s">
        <v>69</v>
      </c>
      <c r="AW42" s="2"/>
      <c r="AX42" s="163"/>
      <c r="AY42" s="70"/>
      <c r="AZ42" s="163"/>
      <c r="BA42" s="11" t="s">
        <v>69</v>
      </c>
      <c r="BB42" s="2"/>
      <c r="BC42" s="163"/>
      <c r="BD42" s="70"/>
      <c r="BE42" s="163"/>
      <c r="BF42" s="11" t="s">
        <v>69</v>
      </c>
      <c r="BG42" s="116"/>
      <c r="BH42" s="163"/>
      <c r="BI42" s="70"/>
    </row>
    <row r="43" spans="1:71">
      <c r="A43" s="166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/>
      <c r="M44" s="21"/>
      <c r="N44" s="24"/>
      <c r="O44" s="25">
        <f>W80</f>
        <v>0</v>
      </c>
      <c r="P44" s="64">
        <f>(L44+M44+N44)-O44</f>
        <v>0</v>
      </c>
      <c r="Q44" s="26"/>
      <c r="R44" s="26"/>
      <c r="S44" s="27"/>
      <c r="T44" s="25">
        <f>AE80</f>
        <v>0</v>
      </c>
      <c r="U44" s="64">
        <f>(Q44+R44+S44)-T44</f>
        <v>0</v>
      </c>
      <c r="V44" s="25"/>
      <c r="W44" s="21"/>
      <c r="X44" s="24"/>
      <c r="Y44" s="25">
        <f>AM80</f>
        <v>0</v>
      </c>
      <c r="Z44" s="64">
        <f>(V44+W44+X44)-Y44</f>
        <v>0</v>
      </c>
      <c r="AA44" s="21"/>
      <c r="AB44" s="21"/>
      <c r="AC44" s="24"/>
      <c r="AD44" s="25">
        <f>AU80</f>
        <v>0</v>
      </c>
      <c r="AE44" s="64">
        <f>(AA44+AB44+AC44)-AD44</f>
        <v>0</v>
      </c>
      <c r="AF44" s="21"/>
      <c r="AG44" s="21"/>
      <c r="AH44" s="24"/>
      <c r="AI44" s="25">
        <f>BC80</f>
        <v>0</v>
      </c>
      <c r="AJ44" s="64">
        <f>(AF44+AG44+AH44)-AI44</f>
        <v>0</v>
      </c>
      <c r="AK44" s="26"/>
      <c r="AL44" s="26"/>
      <c r="AM44" s="27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/>
      <c r="M45" s="21"/>
      <c r="N45" s="24"/>
      <c r="O45" s="25">
        <f t="shared" ref="O45" si="21">W81</f>
        <v>0</v>
      </c>
      <c r="P45" s="64">
        <f>(L45+M45+N45)-O45</f>
        <v>0</v>
      </c>
      <c r="Q45" s="26"/>
      <c r="R45" s="26"/>
      <c r="S45" s="27"/>
      <c r="T45" s="25">
        <f t="shared" ref="T45" si="22">AE81</f>
        <v>0</v>
      </c>
      <c r="U45" s="65">
        <f>(Q45+R45+S45)-T45</f>
        <v>0</v>
      </c>
      <c r="V45" s="25"/>
      <c r="W45" s="21"/>
      <c r="X45" s="24"/>
      <c r="Y45" s="25">
        <f t="shared" ref="Y45" si="23">AM81</f>
        <v>0</v>
      </c>
      <c r="Z45" s="65">
        <f>(V45+W45+X45)-Y45</f>
        <v>0</v>
      </c>
      <c r="AA45" s="21"/>
      <c r="AB45" s="26"/>
      <c r="AC45" s="27"/>
      <c r="AD45" s="25">
        <f t="shared" ref="AD45" si="24">AU81</f>
        <v>0</v>
      </c>
      <c r="AE45" s="65">
        <f t="shared" ref="AE45:AE71" si="25">AA45+AB45+AC45-AD45</f>
        <v>0</v>
      </c>
      <c r="AF45" s="21"/>
      <c r="AG45" s="26"/>
      <c r="AH45" s="27"/>
      <c r="AI45" s="25">
        <f t="shared" ref="AI45" si="26">BC81</f>
        <v>0</v>
      </c>
      <c r="AJ45" s="65">
        <f t="shared" ref="AJ45:AJ71" si="27">AF45+AG45+AH45-AI45</f>
        <v>0</v>
      </c>
      <c r="AK45" s="26"/>
      <c r="AL45" s="26"/>
      <c r="AM45" s="27"/>
      <c r="AN45" s="25">
        <f t="shared" ref="AN45" si="28">BK81</f>
        <v>0</v>
      </c>
      <c r="AO45" s="65">
        <f t="shared" ref="AO45:AO71" si="29">AK45+AL45+AM45-AN45</f>
        <v>0</v>
      </c>
      <c r="AP45" s="21"/>
      <c r="AQ45" s="26"/>
      <c r="AR45" s="27"/>
      <c r="AS45" s="25">
        <f t="shared" ref="AS45" si="30">BS81</f>
        <v>0</v>
      </c>
      <c r="AT45" s="65">
        <f t="shared" ref="AT45:AT71" si="31">AP45+AQ45+AR45-AS45</f>
        <v>0</v>
      </c>
      <c r="AU45" s="21"/>
      <c r="AV45" s="26"/>
      <c r="AW45" s="27"/>
      <c r="AX45" s="97">
        <f t="shared" ref="AX45" si="32">CA81</f>
        <v>0</v>
      </c>
      <c r="AY45" s="65">
        <f t="shared" ref="AY45:AY71" si="33">AU45+AV45+AW45-AX45</f>
        <v>0</v>
      </c>
      <c r="AZ45" s="131"/>
      <c r="BA45" s="26"/>
      <c r="BB45" s="27"/>
      <c r="BC45" s="25">
        <f t="shared" ref="BC45" si="34">CI81</f>
        <v>0</v>
      </c>
      <c r="BD45" s="65">
        <f t="shared" ref="BD45:BD72" si="35">AZ45+BA45+BB45-BC45</f>
        <v>0</v>
      </c>
      <c r="BE45" s="26"/>
      <c r="BF45" s="26"/>
      <c r="BG45" s="27"/>
      <c r="BH45" s="25">
        <f t="shared" ref="BH45" si="36">CQ81</f>
        <v>0</v>
      </c>
      <c r="BI45" s="65">
        <f t="shared" ref="BI45:BI71" si="37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/>
      <c r="M46" s="21"/>
      <c r="N46" s="24"/>
      <c r="O46" s="25">
        <f t="shared" ref="O46:O65" si="41">W82</f>
        <v>0</v>
      </c>
      <c r="P46" s="64">
        <f t="shared" ref="P46:P71" si="42">(L46+M46+N46)-O46</f>
        <v>0</v>
      </c>
      <c r="Q46" s="26"/>
      <c r="R46" s="26"/>
      <c r="S46" s="27"/>
      <c r="T46" s="25">
        <f t="shared" ref="T46:T65" si="43">AE82</f>
        <v>0</v>
      </c>
      <c r="U46" s="65">
        <f t="shared" ref="U46:U71" si="44">(Q46+R46+S46)-T46</f>
        <v>0</v>
      </c>
      <c r="V46" s="25"/>
      <c r="W46" s="21"/>
      <c r="X46" s="24"/>
      <c r="Y46" s="25">
        <f t="shared" ref="Y46:Y65" si="45">AM82</f>
        <v>0</v>
      </c>
      <c r="Z46" s="65">
        <f t="shared" ref="Z46:Z71" si="46">(V46+W46+X46)-Y46</f>
        <v>0</v>
      </c>
      <c r="AA46" s="21"/>
      <c r="AB46" s="26"/>
      <c r="AC46" s="27"/>
      <c r="AD46" s="25">
        <f t="shared" ref="AD46:AD65" si="47">AU82</f>
        <v>0</v>
      </c>
      <c r="AE46" s="64">
        <f t="shared" si="25"/>
        <v>0</v>
      </c>
      <c r="AF46" s="21"/>
      <c r="AG46" s="26"/>
      <c r="AH46" s="27"/>
      <c r="AI46" s="25">
        <f t="shared" ref="AI46:AI65" si="48">BC82</f>
        <v>0</v>
      </c>
      <c r="AJ46" s="64">
        <f t="shared" si="27"/>
        <v>0</v>
      </c>
      <c r="AK46" s="26"/>
      <c r="AL46" s="26"/>
      <c r="AM46" s="27"/>
      <c r="AN46" s="25">
        <f t="shared" ref="AN46:AN65" si="49">BK82</f>
        <v>0</v>
      </c>
      <c r="AO46" s="64">
        <f t="shared" si="29"/>
        <v>0</v>
      </c>
      <c r="AP46" s="21"/>
      <c r="AQ46" s="26"/>
      <c r="AR46" s="27"/>
      <c r="AS46" s="25">
        <f t="shared" ref="AS46:AS65" si="50">BS82</f>
        <v>0</v>
      </c>
      <c r="AT46" s="64">
        <f t="shared" si="31"/>
        <v>0</v>
      </c>
      <c r="AU46" s="21"/>
      <c r="AV46" s="26"/>
      <c r="AW46" s="27"/>
      <c r="AX46" s="97">
        <f t="shared" ref="AX46:AX65" si="51">CA82</f>
        <v>0</v>
      </c>
      <c r="AY46" s="64">
        <f t="shared" si="33"/>
        <v>0</v>
      </c>
      <c r="AZ46" s="131"/>
      <c r="BA46" s="26"/>
      <c r="BB46" s="27"/>
      <c r="BC46" s="25">
        <f t="shared" ref="BC46:BC65" si="52">CI82</f>
        <v>0</v>
      </c>
      <c r="BD46" s="64">
        <f t="shared" si="35"/>
        <v>0</v>
      </c>
      <c r="BE46" s="26"/>
      <c r="BF46" s="26"/>
      <c r="BG46" s="27"/>
      <c r="BH46" s="25">
        <f t="shared" ref="BH46:BH65" si="53">CQ82</f>
        <v>0</v>
      </c>
      <c r="BI46" s="64">
        <f t="shared" si="37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/>
      <c r="M47" s="21"/>
      <c r="N47" s="24"/>
      <c r="O47" s="25">
        <f t="shared" si="41"/>
        <v>0</v>
      </c>
      <c r="P47" s="64">
        <f t="shared" si="42"/>
        <v>0</v>
      </c>
      <c r="Q47" s="26"/>
      <c r="R47" s="26"/>
      <c r="S47" s="27"/>
      <c r="T47" s="25">
        <f t="shared" si="43"/>
        <v>0</v>
      </c>
      <c r="U47" s="65">
        <f t="shared" si="44"/>
        <v>0</v>
      </c>
      <c r="V47" s="25"/>
      <c r="W47" s="21"/>
      <c r="X47" s="24"/>
      <c r="Y47" s="25">
        <f t="shared" si="45"/>
        <v>0</v>
      </c>
      <c r="Z47" s="65">
        <f t="shared" si="46"/>
        <v>0</v>
      </c>
      <c r="AA47" s="21"/>
      <c r="AB47" s="26"/>
      <c r="AC47" s="27"/>
      <c r="AD47" s="25">
        <f t="shared" si="47"/>
        <v>0</v>
      </c>
      <c r="AE47" s="64">
        <f t="shared" si="25"/>
        <v>0</v>
      </c>
      <c r="AF47" s="21"/>
      <c r="AG47" s="26"/>
      <c r="AH47" s="27"/>
      <c r="AI47" s="25">
        <f t="shared" si="48"/>
        <v>0</v>
      </c>
      <c r="AJ47" s="64">
        <f t="shared" si="27"/>
        <v>0</v>
      </c>
      <c r="AK47" s="26"/>
      <c r="AL47" s="26"/>
      <c r="AM47" s="27"/>
      <c r="AN47" s="25">
        <f t="shared" si="49"/>
        <v>0</v>
      </c>
      <c r="AO47" s="64">
        <f t="shared" si="29"/>
        <v>0</v>
      </c>
      <c r="AP47" s="21"/>
      <c r="AQ47" s="26"/>
      <c r="AR47" s="27"/>
      <c r="AS47" s="25">
        <f t="shared" si="50"/>
        <v>0</v>
      </c>
      <c r="AT47" s="64">
        <f t="shared" si="31"/>
        <v>0</v>
      </c>
      <c r="AU47" s="21"/>
      <c r="AV47" s="26"/>
      <c r="AW47" s="27"/>
      <c r="AX47" s="97">
        <f t="shared" si="51"/>
        <v>0</v>
      </c>
      <c r="AY47" s="64">
        <f t="shared" si="33"/>
        <v>0</v>
      </c>
      <c r="AZ47" s="131"/>
      <c r="BA47" s="26"/>
      <c r="BB47" s="27"/>
      <c r="BC47" s="25">
        <f t="shared" si="52"/>
        <v>0</v>
      </c>
      <c r="BD47" s="64">
        <f t="shared" si="35"/>
        <v>0</v>
      </c>
      <c r="BE47" s="26"/>
      <c r="BF47" s="26"/>
      <c r="BG47" s="27"/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112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/>
      <c r="M48" s="21"/>
      <c r="N48" s="24"/>
      <c r="O48" s="25">
        <f t="shared" si="41"/>
        <v>0</v>
      </c>
      <c r="P48" s="64">
        <f t="shared" si="42"/>
        <v>0</v>
      </c>
      <c r="Q48" s="26"/>
      <c r="R48" s="26"/>
      <c r="S48" s="27"/>
      <c r="T48" s="25">
        <f t="shared" si="43"/>
        <v>0</v>
      </c>
      <c r="U48" s="65">
        <f t="shared" si="44"/>
        <v>0</v>
      </c>
      <c r="V48" s="25"/>
      <c r="W48" s="21"/>
      <c r="X48" s="24"/>
      <c r="Y48" s="25">
        <f t="shared" si="45"/>
        <v>0</v>
      </c>
      <c r="Z48" s="65">
        <f t="shared" si="46"/>
        <v>0</v>
      </c>
      <c r="AA48" s="21"/>
      <c r="AB48" s="26"/>
      <c r="AC48" s="27"/>
      <c r="AD48" s="25">
        <f t="shared" si="47"/>
        <v>0</v>
      </c>
      <c r="AE48" s="64">
        <f t="shared" si="25"/>
        <v>0</v>
      </c>
      <c r="AF48" s="21"/>
      <c r="AG48" s="26"/>
      <c r="AH48" s="27"/>
      <c r="AI48" s="25">
        <f t="shared" si="48"/>
        <v>0</v>
      </c>
      <c r="AJ48" s="64">
        <f t="shared" si="27"/>
        <v>0</v>
      </c>
      <c r="AK48" s="26"/>
      <c r="AL48" s="26"/>
      <c r="AM48" s="27"/>
      <c r="AN48" s="25">
        <f t="shared" si="49"/>
        <v>0</v>
      </c>
      <c r="AO48" s="64">
        <f t="shared" si="29"/>
        <v>0</v>
      </c>
      <c r="AP48" s="21"/>
      <c r="AQ48" s="26"/>
      <c r="AR48" s="27"/>
      <c r="AS48" s="25">
        <f t="shared" si="50"/>
        <v>0</v>
      </c>
      <c r="AT48" s="64">
        <f t="shared" si="31"/>
        <v>0</v>
      </c>
      <c r="AU48" s="21"/>
      <c r="AV48" s="26"/>
      <c r="AW48" s="27"/>
      <c r="AX48" s="97">
        <f t="shared" si="51"/>
        <v>0</v>
      </c>
      <c r="AY48" s="64">
        <f t="shared" si="33"/>
        <v>0</v>
      </c>
      <c r="AZ48" s="131"/>
      <c r="BA48" s="26"/>
      <c r="BB48" s="27"/>
      <c r="BC48" s="25">
        <f t="shared" si="52"/>
        <v>0</v>
      </c>
      <c r="BD48" s="64">
        <f t="shared" si="35"/>
        <v>0</v>
      </c>
      <c r="BE48" s="26"/>
      <c r="BF48" s="26"/>
      <c r="BG48" s="27"/>
      <c r="BH48" s="25">
        <f t="shared" si="53"/>
        <v>0</v>
      </c>
      <c r="BI48" s="64">
        <f t="shared" si="37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/>
      <c r="M49" s="21"/>
      <c r="N49" s="24"/>
      <c r="O49" s="25">
        <f t="shared" si="41"/>
        <v>0</v>
      </c>
      <c r="P49" s="64">
        <f t="shared" si="42"/>
        <v>0</v>
      </c>
      <c r="Q49" s="26"/>
      <c r="R49" s="26"/>
      <c r="S49" s="27"/>
      <c r="T49" s="25">
        <f t="shared" si="43"/>
        <v>0</v>
      </c>
      <c r="U49" s="65">
        <f t="shared" si="44"/>
        <v>0</v>
      </c>
      <c r="V49" s="25"/>
      <c r="W49" s="26"/>
      <c r="X49" s="24"/>
      <c r="Y49" s="25">
        <f t="shared" si="45"/>
        <v>0</v>
      </c>
      <c r="Z49" s="65">
        <f t="shared" si="46"/>
        <v>0</v>
      </c>
      <c r="AA49" s="21"/>
      <c r="AB49" s="26"/>
      <c r="AC49" s="27"/>
      <c r="AD49" s="25">
        <f t="shared" si="47"/>
        <v>0</v>
      </c>
      <c r="AE49" s="64">
        <f t="shared" si="25"/>
        <v>0</v>
      </c>
      <c r="AF49" s="21"/>
      <c r="AG49" s="26"/>
      <c r="AH49" s="27"/>
      <c r="AI49" s="25">
        <f t="shared" si="48"/>
        <v>0</v>
      </c>
      <c r="AJ49" s="64">
        <f t="shared" si="27"/>
        <v>0</v>
      </c>
      <c r="AK49" s="26"/>
      <c r="AL49" s="26"/>
      <c r="AM49" s="27"/>
      <c r="AN49" s="25">
        <f t="shared" si="49"/>
        <v>0</v>
      </c>
      <c r="AO49" s="64">
        <f t="shared" si="29"/>
        <v>0</v>
      </c>
      <c r="AP49" s="21"/>
      <c r="AQ49" s="26"/>
      <c r="AR49" s="27"/>
      <c r="AS49" s="25">
        <f t="shared" si="50"/>
        <v>0</v>
      </c>
      <c r="AT49" s="64">
        <f t="shared" si="31"/>
        <v>0</v>
      </c>
      <c r="AU49" s="21"/>
      <c r="AV49" s="26"/>
      <c r="AW49" s="27"/>
      <c r="AX49" s="97">
        <f t="shared" si="51"/>
        <v>0</v>
      </c>
      <c r="AY49" s="64">
        <f t="shared" si="33"/>
        <v>0</v>
      </c>
      <c r="AZ49" s="131"/>
      <c r="BA49" s="26"/>
      <c r="BB49" s="27"/>
      <c r="BC49" s="25">
        <f t="shared" si="52"/>
        <v>0</v>
      </c>
      <c r="BD49" s="64">
        <f t="shared" si="35"/>
        <v>0</v>
      </c>
      <c r="BE49" s="26"/>
      <c r="BF49" s="26"/>
      <c r="BG49" s="27"/>
      <c r="BH49" s="25">
        <f t="shared" si="53"/>
        <v>0</v>
      </c>
      <c r="BI49" s="64">
        <f t="shared" si="37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/>
      <c r="M50" s="21"/>
      <c r="N50" s="24"/>
      <c r="O50" s="25">
        <f t="shared" si="41"/>
        <v>0</v>
      </c>
      <c r="P50" s="64">
        <f t="shared" si="42"/>
        <v>0</v>
      </c>
      <c r="Q50" s="26"/>
      <c r="R50" s="26"/>
      <c r="S50" s="27"/>
      <c r="T50" s="25">
        <f t="shared" si="43"/>
        <v>0</v>
      </c>
      <c r="U50" s="65">
        <f t="shared" si="44"/>
        <v>0</v>
      </c>
      <c r="V50" s="25"/>
      <c r="W50" s="26"/>
      <c r="X50" s="24"/>
      <c r="Y50" s="25">
        <f t="shared" si="45"/>
        <v>0</v>
      </c>
      <c r="Z50" s="65">
        <f t="shared" si="46"/>
        <v>0</v>
      </c>
      <c r="AA50" s="21"/>
      <c r="AB50" s="26"/>
      <c r="AC50" s="27"/>
      <c r="AD50" s="25">
        <f t="shared" si="47"/>
        <v>0</v>
      </c>
      <c r="AE50" s="64">
        <f t="shared" si="25"/>
        <v>0</v>
      </c>
      <c r="AF50" s="21"/>
      <c r="AG50" s="26"/>
      <c r="AH50" s="27"/>
      <c r="AI50" s="25">
        <f t="shared" si="48"/>
        <v>0</v>
      </c>
      <c r="AJ50" s="64">
        <f t="shared" si="27"/>
        <v>0</v>
      </c>
      <c r="AK50" s="26"/>
      <c r="AL50" s="26"/>
      <c r="AM50" s="27"/>
      <c r="AN50" s="25">
        <f t="shared" si="49"/>
        <v>0</v>
      </c>
      <c r="AO50" s="64">
        <f t="shared" si="29"/>
        <v>0</v>
      </c>
      <c r="AP50" s="21"/>
      <c r="AQ50" s="26"/>
      <c r="AR50" s="27"/>
      <c r="AS50" s="25">
        <f t="shared" si="50"/>
        <v>0</v>
      </c>
      <c r="AT50" s="64">
        <f t="shared" si="31"/>
        <v>0</v>
      </c>
      <c r="AU50" s="21"/>
      <c r="AV50" s="26"/>
      <c r="AW50" s="27"/>
      <c r="AX50" s="97">
        <f t="shared" si="51"/>
        <v>0</v>
      </c>
      <c r="AY50" s="64">
        <f t="shared" si="33"/>
        <v>0</v>
      </c>
      <c r="AZ50" s="131"/>
      <c r="BA50" s="26"/>
      <c r="BB50" s="27"/>
      <c r="BC50" s="25">
        <f t="shared" si="52"/>
        <v>0</v>
      </c>
      <c r="BD50" s="64">
        <f t="shared" si="35"/>
        <v>0</v>
      </c>
      <c r="BE50" s="26"/>
      <c r="BF50" s="26"/>
      <c r="BG50" s="27"/>
      <c r="BH50" s="25">
        <f t="shared" si="53"/>
        <v>0</v>
      </c>
      <c r="BI50" s="64">
        <f t="shared" si="37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/>
      <c r="M51" s="21"/>
      <c r="N51" s="24"/>
      <c r="O51" s="25">
        <f t="shared" si="41"/>
        <v>0</v>
      </c>
      <c r="P51" s="64">
        <f t="shared" si="42"/>
        <v>0</v>
      </c>
      <c r="Q51" s="26"/>
      <c r="R51" s="26"/>
      <c r="S51" s="27"/>
      <c r="T51" s="25">
        <f t="shared" si="43"/>
        <v>0</v>
      </c>
      <c r="U51" s="65">
        <f t="shared" si="44"/>
        <v>0</v>
      </c>
      <c r="V51" s="25"/>
      <c r="W51" s="26"/>
      <c r="X51" s="24"/>
      <c r="Y51" s="25">
        <f t="shared" si="45"/>
        <v>0</v>
      </c>
      <c r="Z51" s="65">
        <f t="shared" si="46"/>
        <v>0</v>
      </c>
      <c r="AA51" s="21"/>
      <c r="AB51" s="26"/>
      <c r="AC51" s="27"/>
      <c r="AD51" s="25">
        <f t="shared" si="47"/>
        <v>0</v>
      </c>
      <c r="AE51" s="64">
        <f t="shared" si="25"/>
        <v>0</v>
      </c>
      <c r="AF51" s="21"/>
      <c r="AG51" s="26"/>
      <c r="AH51" s="27"/>
      <c r="AI51" s="25">
        <f t="shared" si="48"/>
        <v>0</v>
      </c>
      <c r="AJ51" s="64">
        <f t="shared" si="27"/>
        <v>0</v>
      </c>
      <c r="AK51" s="26"/>
      <c r="AL51" s="26"/>
      <c r="AM51" s="27"/>
      <c r="AN51" s="25">
        <f t="shared" si="49"/>
        <v>0</v>
      </c>
      <c r="AO51" s="64">
        <f t="shared" si="29"/>
        <v>0</v>
      </c>
      <c r="AP51" s="21"/>
      <c r="AQ51" s="26"/>
      <c r="AR51" s="27"/>
      <c r="AS51" s="25">
        <f t="shared" si="50"/>
        <v>0</v>
      </c>
      <c r="AT51" s="64">
        <f t="shared" si="31"/>
        <v>0</v>
      </c>
      <c r="AU51" s="21"/>
      <c r="AV51" s="26"/>
      <c r="AW51" s="27"/>
      <c r="AX51" s="97">
        <f t="shared" si="51"/>
        <v>0</v>
      </c>
      <c r="AY51" s="64">
        <f t="shared" si="33"/>
        <v>0</v>
      </c>
      <c r="AZ51" s="131"/>
      <c r="BA51" s="26"/>
      <c r="BB51" s="27"/>
      <c r="BC51" s="25">
        <f t="shared" si="52"/>
        <v>0</v>
      </c>
      <c r="BD51" s="64">
        <f t="shared" si="35"/>
        <v>0</v>
      </c>
      <c r="BE51" s="26"/>
      <c r="BF51" s="26"/>
      <c r="BG51" s="27"/>
      <c r="BH51" s="25">
        <f t="shared" si="53"/>
        <v>0</v>
      </c>
      <c r="BI51" s="64">
        <f t="shared" si="37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/>
      <c r="M52" s="21"/>
      <c r="N52" s="24"/>
      <c r="O52" s="25">
        <f t="shared" si="41"/>
        <v>0</v>
      </c>
      <c r="P52" s="64">
        <f t="shared" si="42"/>
        <v>0</v>
      </c>
      <c r="Q52" s="26"/>
      <c r="R52" s="26"/>
      <c r="S52" s="27"/>
      <c r="T52" s="25">
        <f t="shared" si="43"/>
        <v>0</v>
      </c>
      <c r="U52" s="65">
        <f t="shared" si="44"/>
        <v>0</v>
      </c>
      <c r="V52" s="25"/>
      <c r="W52" s="26"/>
      <c r="X52" s="24"/>
      <c r="Y52" s="25">
        <f t="shared" si="45"/>
        <v>0</v>
      </c>
      <c r="Z52" s="65">
        <f t="shared" si="46"/>
        <v>0</v>
      </c>
      <c r="AA52" s="21"/>
      <c r="AB52" s="26"/>
      <c r="AC52" s="27"/>
      <c r="AD52" s="25">
        <f t="shared" si="47"/>
        <v>0</v>
      </c>
      <c r="AE52" s="64">
        <f t="shared" si="25"/>
        <v>0</v>
      </c>
      <c r="AF52" s="21"/>
      <c r="AG52" s="26"/>
      <c r="AH52" s="27"/>
      <c r="AI52" s="25">
        <f t="shared" si="48"/>
        <v>0</v>
      </c>
      <c r="AJ52" s="64">
        <f t="shared" si="27"/>
        <v>0</v>
      </c>
      <c r="AK52" s="26"/>
      <c r="AL52" s="26"/>
      <c r="AM52" s="27"/>
      <c r="AN52" s="25">
        <f t="shared" si="49"/>
        <v>0</v>
      </c>
      <c r="AO52" s="64">
        <f t="shared" si="29"/>
        <v>0</v>
      </c>
      <c r="AP52" s="21"/>
      <c r="AQ52" s="26"/>
      <c r="AR52" s="27"/>
      <c r="AS52" s="25">
        <f t="shared" si="50"/>
        <v>0</v>
      </c>
      <c r="AT52" s="64">
        <f t="shared" si="31"/>
        <v>0</v>
      </c>
      <c r="AU52" s="21"/>
      <c r="AV52" s="26"/>
      <c r="AW52" s="27"/>
      <c r="AX52" s="97">
        <f t="shared" si="51"/>
        <v>0</v>
      </c>
      <c r="AY52" s="64">
        <f t="shared" si="33"/>
        <v>0</v>
      </c>
      <c r="AZ52" s="131"/>
      <c r="BA52" s="26"/>
      <c r="BB52" s="27"/>
      <c r="BC52" s="25">
        <f t="shared" si="52"/>
        <v>0</v>
      </c>
      <c r="BD52" s="64">
        <f t="shared" si="35"/>
        <v>0</v>
      </c>
      <c r="BE52" s="26"/>
      <c r="BF52" s="26"/>
      <c r="BG52" s="27"/>
      <c r="BH52" s="25">
        <f t="shared" si="53"/>
        <v>0</v>
      </c>
      <c r="BI52" s="64">
        <f t="shared" si="37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/>
      <c r="M53" s="21"/>
      <c r="N53" s="24"/>
      <c r="O53" s="25">
        <f t="shared" si="41"/>
        <v>0</v>
      </c>
      <c r="P53" s="64">
        <f t="shared" si="42"/>
        <v>0</v>
      </c>
      <c r="Q53" s="26"/>
      <c r="R53" s="26"/>
      <c r="S53" s="27"/>
      <c r="T53" s="25">
        <f t="shared" si="43"/>
        <v>0</v>
      </c>
      <c r="U53" s="65">
        <f t="shared" si="44"/>
        <v>0</v>
      </c>
      <c r="V53" s="25"/>
      <c r="W53" s="26"/>
      <c r="X53" s="24"/>
      <c r="Y53" s="25">
        <f t="shared" si="45"/>
        <v>0</v>
      </c>
      <c r="Z53" s="65">
        <f t="shared" si="46"/>
        <v>0</v>
      </c>
      <c r="AA53" s="21"/>
      <c r="AB53" s="26"/>
      <c r="AC53" s="27"/>
      <c r="AD53" s="25">
        <f t="shared" si="47"/>
        <v>0</v>
      </c>
      <c r="AE53" s="64">
        <f t="shared" si="25"/>
        <v>0</v>
      </c>
      <c r="AF53" s="21"/>
      <c r="AG53" s="26"/>
      <c r="AH53" s="27"/>
      <c r="AI53" s="25">
        <f t="shared" si="48"/>
        <v>0</v>
      </c>
      <c r="AJ53" s="64">
        <f t="shared" si="27"/>
        <v>0</v>
      </c>
      <c r="AK53" s="26"/>
      <c r="AL53" s="26"/>
      <c r="AM53" s="27"/>
      <c r="AN53" s="25">
        <f t="shared" si="49"/>
        <v>0</v>
      </c>
      <c r="AO53" s="64">
        <f t="shared" si="29"/>
        <v>0</v>
      </c>
      <c r="AP53" s="21"/>
      <c r="AQ53" s="26"/>
      <c r="AR53" s="27"/>
      <c r="AS53" s="25">
        <f t="shared" si="50"/>
        <v>0</v>
      </c>
      <c r="AT53" s="64">
        <f t="shared" si="31"/>
        <v>0</v>
      </c>
      <c r="AU53" s="21"/>
      <c r="AV53" s="26"/>
      <c r="AW53" s="27"/>
      <c r="AX53" s="97">
        <f t="shared" si="51"/>
        <v>0</v>
      </c>
      <c r="AY53" s="64">
        <f t="shared" si="33"/>
        <v>0</v>
      </c>
      <c r="AZ53" s="131"/>
      <c r="BA53" s="26"/>
      <c r="BB53" s="27"/>
      <c r="BC53" s="25">
        <f t="shared" si="52"/>
        <v>0</v>
      </c>
      <c r="BD53" s="64">
        <f t="shared" si="35"/>
        <v>0</v>
      </c>
      <c r="BE53" s="26"/>
      <c r="BF53" s="26"/>
      <c r="BG53" s="27"/>
      <c r="BH53" s="25">
        <f t="shared" si="53"/>
        <v>0</v>
      </c>
      <c r="BI53" s="64">
        <f t="shared" si="37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/>
      <c r="M54" s="21"/>
      <c r="N54" s="24"/>
      <c r="O54" s="25">
        <f t="shared" si="41"/>
        <v>0</v>
      </c>
      <c r="P54" s="64">
        <f t="shared" si="42"/>
        <v>0</v>
      </c>
      <c r="Q54" s="26"/>
      <c r="R54" s="26"/>
      <c r="S54" s="27"/>
      <c r="T54" s="25">
        <f t="shared" si="43"/>
        <v>0</v>
      </c>
      <c r="U54" s="65">
        <f t="shared" si="44"/>
        <v>0</v>
      </c>
      <c r="V54" s="25"/>
      <c r="W54" s="21"/>
      <c r="X54" s="24"/>
      <c r="Y54" s="25">
        <f t="shared" si="45"/>
        <v>0</v>
      </c>
      <c r="Z54" s="65">
        <f t="shared" si="46"/>
        <v>0</v>
      </c>
      <c r="AA54" s="21"/>
      <c r="AB54" s="26"/>
      <c r="AC54" s="27"/>
      <c r="AD54" s="25">
        <f t="shared" si="47"/>
        <v>0</v>
      </c>
      <c r="AE54" s="64">
        <f t="shared" si="25"/>
        <v>0</v>
      </c>
      <c r="AF54" s="21"/>
      <c r="AG54" s="26"/>
      <c r="AH54" s="27"/>
      <c r="AI54" s="25">
        <f t="shared" si="48"/>
        <v>0</v>
      </c>
      <c r="AJ54" s="64">
        <f t="shared" si="27"/>
        <v>0</v>
      </c>
      <c r="AK54" s="26"/>
      <c r="AL54" s="26"/>
      <c r="AM54" s="27"/>
      <c r="AN54" s="25">
        <f t="shared" si="49"/>
        <v>0</v>
      </c>
      <c r="AO54" s="64">
        <f t="shared" si="29"/>
        <v>0</v>
      </c>
      <c r="AP54" s="21"/>
      <c r="AQ54" s="26"/>
      <c r="AR54" s="27"/>
      <c r="AS54" s="25">
        <f t="shared" si="50"/>
        <v>0</v>
      </c>
      <c r="AT54" s="64">
        <f t="shared" si="31"/>
        <v>0</v>
      </c>
      <c r="AU54" s="21"/>
      <c r="AV54" s="26"/>
      <c r="AW54" s="27"/>
      <c r="AX54" s="97">
        <f t="shared" si="51"/>
        <v>0</v>
      </c>
      <c r="AY54" s="64">
        <f t="shared" si="33"/>
        <v>0</v>
      </c>
      <c r="AZ54" s="131"/>
      <c r="BA54" s="26"/>
      <c r="BB54" s="27"/>
      <c r="BC54" s="25">
        <f t="shared" si="52"/>
        <v>0</v>
      </c>
      <c r="BD54" s="64">
        <f t="shared" si="35"/>
        <v>0</v>
      </c>
      <c r="BE54" s="26"/>
      <c r="BF54" s="26"/>
      <c r="BG54" s="27"/>
      <c r="BH54" s="25">
        <f t="shared" si="53"/>
        <v>0</v>
      </c>
      <c r="BI54" s="64">
        <f t="shared" si="37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/>
      <c r="M55" s="21"/>
      <c r="N55" s="24"/>
      <c r="O55" s="25">
        <f t="shared" si="41"/>
        <v>0</v>
      </c>
      <c r="P55" s="64">
        <f t="shared" si="42"/>
        <v>0</v>
      </c>
      <c r="Q55" s="26"/>
      <c r="R55" s="26"/>
      <c r="S55" s="27"/>
      <c r="T55" s="25">
        <f t="shared" si="43"/>
        <v>0</v>
      </c>
      <c r="U55" s="65">
        <f t="shared" si="44"/>
        <v>0</v>
      </c>
      <c r="V55" s="25"/>
      <c r="W55" s="21"/>
      <c r="X55" s="24"/>
      <c r="Y55" s="25">
        <f t="shared" si="45"/>
        <v>0</v>
      </c>
      <c r="Z55" s="65">
        <f t="shared" si="46"/>
        <v>0</v>
      </c>
      <c r="AA55" s="21"/>
      <c r="AB55" s="26"/>
      <c r="AC55" s="27"/>
      <c r="AD55" s="25">
        <f t="shared" si="47"/>
        <v>0</v>
      </c>
      <c r="AE55" s="64">
        <f t="shared" si="25"/>
        <v>0</v>
      </c>
      <c r="AF55" s="21"/>
      <c r="AG55" s="26"/>
      <c r="AH55" s="27"/>
      <c r="AI55" s="25">
        <f t="shared" si="48"/>
        <v>0</v>
      </c>
      <c r="AJ55" s="64">
        <f t="shared" si="27"/>
        <v>0</v>
      </c>
      <c r="AK55" s="26"/>
      <c r="AL55" s="26"/>
      <c r="AM55" s="27"/>
      <c r="AN55" s="25">
        <f t="shared" si="49"/>
        <v>0</v>
      </c>
      <c r="AO55" s="64">
        <f t="shared" si="29"/>
        <v>0</v>
      </c>
      <c r="AP55" s="21"/>
      <c r="AQ55" s="26"/>
      <c r="AR55" s="27"/>
      <c r="AS55" s="25">
        <f t="shared" si="50"/>
        <v>0</v>
      </c>
      <c r="AT55" s="64">
        <f t="shared" si="31"/>
        <v>0</v>
      </c>
      <c r="AU55" s="21"/>
      <c r="AV55" s="26"/>
      <c r="AW55" s="27"/>
      <c r="AX55" s="97">
        <f t="shared" si="51"/>
        <v>0</v>
      </c>
      <c r="AY55" s="64">
        <f t="shared" si="33"/>
        <v>0</v>
      </c>
      <c r="AZ55" s="131"/>
      <c r="BA55" s="26"/>
      <c r="BB55" s="27"/>
      <c r="BC55" s="25">
        <f t="shared" si="52"/>
        <v>0</v>
      </c>
      <c r="BD55" s="64">
        <f t="shared" si="35"/>
        <v>0</v>
      </c>
      <c r="BE55" s="26"/>
      <c r="BF55" s="26"/>
      <c r="BG55" s="27"/>
      <c r="BH55" s="25">
        <f t="shared" si="53"/>
        <v>0</v>
      </c>
      <c r="BI55" s="64">
        <f t="shared" si="37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/>
      <c r="M56" s="21"/>
      <c r="N56" s="24"/>
      <c r="O56" s="25">
        <f t="shared" si="41"/>
        <v>0</v>
      </c>
      <c r="P56" s="64">
        <f t="shared" si="42"/>
        <v>0</v>
      </c>
      <c r="Q56" s="26"/>
      <c r="R56" s="26"/>
      <c r="S56" s="27"/>
      <c r="T56" s="25">
        <f t="shared" si="43"/>
        <v>0</v>
      </c>
      <c r="U56" s="65">
        <f t="shared" si="44"/>
        <v>0</v>
      </c>
      <c r="V56" s="25"/>
      <c r="W56" s="26"/>
      <c r="X56" s="24"/>
      <c r="Y56" s="25">
        <f t="shared" si="45"/>
        <v>0</v>
      </c>
      <c r="Z56" s="65">
        <f t="shared" si="46"/>
        <v>0</v>
      </c>
      <c r="AA56" s="21"/>
      <c r="AB56" s="26"/>
      <c r="AC56" s="27"/>
      <c r="AD56" s="25">
        <f t="shared" si="47"/>
        <v>0</v>
      </c>
      <c r="AE56" s="64">
        <f t="shared" si="25"/>
        <v>0</v>
      </c>
      <c r="AF56" s="21"/>
      <c r="AG56" s="26"/>
      <c r="AH56" s="27"/>
      <c r="AI56" s="25">
        <f t="shared" si="48"/>
        <v>0</v>
      </c>
      <c r="AJ56" s="64">
        <f t="shared" si="27"/>
        <v>0</v>
      </c>
      <c r="AK56" s="26"/>
      <c r="AL56" s="26"/>
      <c r="AM56" s="27"/>
      <c r="AN56" s="25">
        <f t="shared" si="49"/>
        <v>0</v>
      </c>
      <c r="AO56" s="64">
        <f t="shared" si="29"/>
        <v>0</v>
      </c>
      <c r="AP56" s="21"/>
      <c r="AQ56" s="26"/>
      <c r="AR56" s="27"/>
      <c r="AS56" s="25">
        <f t="shared" si="50"/>
        <v>0</v>
      </c>
      <c r="AT56" s="64">
        <f t="shared" si="31"/>
        <v>0</v>
      </c>
      <c r="AU56" s="21"/>
      <c r="AV56" s="26"/>
      <c r="AW56" s="27"/>
      <c r="AX56" s="97">
        <f t="shared" si="51"/>
        <v>0</v>
      </c>
      <c r="AY56" s="64">
        <f t="shared" si="33"/>
        <v>0</v>
      </c>
      <c r="AZ56" s="131"/>
      <c r="BA56" s="26"/>
      <c r="BB56" s="27"/>
      <c r="BC56" s="25">
        <f t="shared" si="52"/>
        <v>0</v>
      </c>
      <c r="BD56" s="64">
        <f t="shared" si="35"/>
        <v>0</v>
      </c>
      <c r="BE56" s="26"/>
      <c r="BF56" s="26"/>
      <c r="BG56" s="27"/>
      <c r="BH56" s="25">
        <f t="shared" si="53"/>
        <v>0</v>
      </c>
      <c r="BI56" s="64">
        <f t="shared" si="37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/>
      <c r="M57" s="26"/>
      <c r="N57" s="27"/>
      <c r="O57" s="25">
        <f t="shared" si="41"/>
        <v>0</v>
      </c>
      <c r="P57" s="64">
        <f t="shared" si="42"/>
        <v>0</v>
      </c>
      <c r="Q57" s="26"/>
      <c r="R57" s="26"/>
      <c r="S57" s="27"/>
      <c r="T57" s="25">
        <f t="shared" si="43"/>
        <v>0</v>
      </c>
      <c r="U57" s="65">
        <f t="shared" si="44"/>
        <v>0</v>
      </c>
      <c r="V57" s="28"/>
      <c r="W57" s="26"/>
      <c r="X57" s="27"/>
      <c r="Y57" s="25">
        <f t="shared" si="45"/>
        <v>0</v>
      </c>
      <c r="Z57" s="65">
        <f t="shared" si="46"/>
        <v>0</v>
      </c>
      <c r="AA57" s="26"/>
      <c r="AB57" s="26"/>
      <c r="AC57" s="27"/>
      <c r="AD57" s="25">
        <f t="shared" si="47"/>
        <v>0</v>
      </c>
      <c r="AE57" s="64">
        <f t="shared" si="25"/>
        <v>0</v>
      </c>
      <c r="AF57" s="26"/>
      <c r="AG57" s="26"/>
      <c r="AH57" s="27"/>
      <c r="AI57" s="25">
        <f t="shared" si="48"/>
        <v>0</v>
      </c>
      <c r="AJ57" s="64">
        <f t="shared" si="27"/>
        <v>0</v>
      </c>
      <c r="AK57" s="26"/>
      <c r="AL57" s="26"/>
      <c r="AM57" s="27"/>
      <c r="AN57" s="25">
        <f t="shared" si="49"/>
        <v>0</v>
      </c>
      <c r="AO57" s="64">
        <f t="shared" si="29"/>
        <v>0</v>
      </c>
      <c r="AP57" s="26"/>
      <c r="AQ57" s="26"/>
      <c r="AR57" s="27"/>
      <c r="AS57" s="25">
        <f t="shared" si="50"/>
        <v>0</v>
      </c>
      <c r="AT57" s="64">
        <f t="shared" si="31"/>
        <v>0</v>
      </c>
      <c r="AU57" s="26"/>
      <c r="AV57" s="26"/>
      <c r="AW57" s="27"/>
      <c r="AX57" s="97">
        <f t="shared" si="51"/>
        <v>0</v>
      </c>
      <c r="AY57" s="64">
        <f t="shared" si="33"/>
        <v>0</v>
      </c>
      <c r="AZ57" s="131"/>
      <c r="BA57" s="26"/>
      <c r="BB57" s="27"/>
      <c r="BC57" s="25">
        <f t="shared" si="52"/>
        <v>0</v>
      </c>
      <c r="BD57" s="64">
        <f t="shared" si="35"/>
        <v>0</v>
      </c>
      <c r="BE57" s="26"/>
      <c r="BF57" s="26"/>
      <c r="BG57" s="27"/>
      <c r="BH57" s="25">
        <f t="shared" si="53"/>
        <v>0</v>
      </c>
      <c r="BI57" s="64">
        <f t="shared" si="37"/>
        <v>0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/>
      <c r="M58" s="21"/>
      <c r="N58" s="24"/>
      <c r="O58" s="25">
        <f t="shared" si="41"/>
        <v>0</v>
      </c>
      <c r="P58" s="64">
        <f t="shared" si="42"/>
        <v>0</v>
      </c>
      <c r="Q58" s="26"/>
      <c r="R58" s="26"/>
      <c r="S58" s="27"/>
      <c r="T58" s="25">
        <f t="shared" si="43"/>
        <v>0</v>
      </c>
      <c r="U58" s="65">
        <f t="shared" si="44"/>
        <v>0</v>
      </c>
      <c r="V58" s="25"/>
      <c r="W58" s="26"/>
      <c r="X58" s="24"/>
      <c r="Y58" s="25">
        <f t="shared" si="45"/>
        <v>0</v>
      </c>
      <c r="Z58" s="65">
        <f t="shared" si="46"/>
        <v>0</v>
      </c>
      <c r="AA58" s="21"/>
      <c r="AB58" s="26"/>
      <c r="AC58" s="27"/>
      <c r="AD58" s="25">
        <f t="shared" si="47"/>
        <v>0</v>
      </c>
      <c r="AE58" s="64">
        <f t="shared" si="25"/>
        <v>0</v>
      </c>
      <c r="AF58" s="21"/>
      <c r="AG58" s="26"/>
      <c r="AH58" s="27"/>
      <c r="AI58" s="25">
        <f t="shared" si="48"/>
        <v>0</v>
      </c>
      <c r="AJ58" s="64">
        <f t="shared" si="27"/>
        <v>0</v>
      </c>
      <c r="AK58" s="26"/>
      <c r="AL58" s="26"/>
      <c r="AM58" s="27"/>
      <c r="AN58" s="25">
        <f t="shared" si="49"/>
        <v>0</v>
      </c>
      <c r="AO58" s="64">
        <f t="shared" si="29"/>
        <v>0</v>
      </c>
      <c r="AP58" s="21"/>
      <c r="AQ58" s="26"/>
      <c r="AR58" s="27"/>
      <c r="AS58" s="25">
        <f t="shared" si="50"/>
        <v>0</v>
      </c>
      <c r="AT58" s="64">
        <f t="shared" si="31"/>
        <v>0</v>
      </c>
      <c r="AU58" s="21"/>
      <c r="AV58" s="26"/>
      <c r="AW58" s="27"/>
      <c r="AX58" s="97">
        <f t="shared" si="51"/>
        <v>0</v>
      </c>
      <c r="AY58" s="64">
        <f t="shared" si="33"/>
        <v>0</v>
      </c>
      <c r="AZ58" s="131"/>
      <c r="BA58" s="26"/>
      <c r="BB58" s="27"/>
      <c r="BC58" s="25">
        <f t="shared" si="52"/>
        <v>0</v>
      </c>
      <c r="BD58" s="64">
        <f t="shared" si="35"/>
        <v>0</v>
      </c>
      <c r="BE58" s="26"/>
      <c r="BF58" s="26"/>
      <c r="BG58" s="27"/>
      <c r="BH58" s="25">
        <f t="shared" si="53"/>
        <v>0</v>
      </c>
      <c r="BI58" s="64">
        <f t="shared" si="37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/>
      <c r="M59" s="21"/>
      <c r="N59" s="24"/>
      <c r="O59" s="25">
        <f t="shared" si="41"/>
        <v>0</v>
      </c>
      <c r="P59" s="64">
        <f t="shared" si="42"/>
        <v>0</v>
      </c>
      <c r="Q59" s="26"/>
      <c r="R59" s="26"/>
      <c r="S59" s="27"/>
      <c r="T59" s="25">
        <f t="shared" si="43"/>
        <v>0</v>
      </c>
      <c r="U59" s="65">
        <f t="shared" si="44"/>
        <v>0</v>
      </c>
      <c r="V59" s="25"/>
      <c r="W59" s="21"/>
      <c r="X59" s="24"/>
      <c r="Y59" s="25">
        <f t="shared" si="45"/>
        <v>0</v>
      </c>
      <c r="Z59" s="65">
        <f t="shared" si="46"/>
        <v>0</v>
      </c>
      <c r="AA59" s="21"/>
      <c r="AB59" s="26"/>
      <c r="AC59" s="27"/>
      <c r="AD59" s="25">
        <f t="shared" si="47"/>
        <v>0</v>
      </c>
      <c r="AE59" s="64">
        <f t="shared" si="25"/>
        <v>0</v>
      </c>
      <c r="AF59" s="21"/>
      <c r="AG59" s="26"/>
      <c r="AH59" s="27"/>
      <c r="AI59" s="25">
        <f t="shared" si="48"/>
        <v>0</v>
      </c>
      <c r="AJ59" s="64">
        <f t="shared" si="27"/>
        <v>0</v>
      </c>
      <c r="AK59" s="26"/>
      <c r="AL59" s="26"/>
      <c r="AM59" s="27"/>
      <c r="AN59" s="25">
        <f t="shared" si="49"/>
        <v>0</v>
      </c>
      <c r="AO59" s="64">
        <f t="shared" si="29"/>
        <v>0</v>
      </c>
      <c r="AP59" s="21"/>
      <c r="AQ59" s="26"/>
      <c r="AR59" s="27"/>
      <c r="AS59" s="25">
        <f t="shared" si="50"/>
        <v>0</v>
      </c>
      <c r="AT59" s="64">
        <f t="shared" si="31"/>
        <v>0</v>
      </c>
      <c r="AU59" s="21"/>
      <c r="AV59" s="26"/>
      <c r="AW59" s="27"/>
      <c r="AX59" s="97">
        <f t="shared" si="51"/>
        <v>0</v>
      </c>
      <c r="AY59" s="64">
        <f t="shared" si="33"/>
        <v>0</v>
      </c>
      <c r="AZ59" s="131"/>
      <c r="BA59" s="26"/>
      <c r="BB59" s="27"/>
      <c r="BC59" s="25">
        <f t="shared" si="52"/>
        <v>0</v>
      </c>
      <c r="BD59" s="64">
        <f t="shared" si="35"/>
        <v>0</v>
      </c>
      <c r="BE59" s="26"/>
      <c r="BF59" s="26"/>
      <c r="BG59" s="27"/>
      <c r="BH59" s="25">
        <f t="shared" si="53"/>
        <v>0</v>
      </c>
      <c r="BI59" s="64">
        <f t="shared" si="37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/>
      <c r="M60" s="21"/>
      <c r="N60" s="24"/>
      <c r="O60" s="25">
        <f t="shared" si="41"/>
        <v>0</v>
      </c>
      <c r="P60" s="64">
        <f t="shared" si="42"/>
        <v>0</v>
      </c>
      <c r="Q60" s="26"/>
      <c r="R60" s="26"/>
      <c r="S60" s="27"/>
      <c r="T60" s="25">
        <f t="shared" si="43"/>
        <v>0</v>
      </c>
      <c r="U60" s="65">
        <f t="shared" si="44"/>
        <v>0</v>
      </c>
      <c r="V60" s="25"/>
      <c r="W60" s="26"/>
      <c r="X60" s="24"/>
      <c r="Y60" s="25">
        <f t="shared" si="45"/>
        <v>0</v>
      </c>
      <c r="Z60" s="65">
        <f t="shared" si="46"/>
        <v>0</v>
      </c>
      <c r="AA60" s="21"/>
      <c r="AB60" s="26"/>
      <c r="AC60" s="27"/>
      <c r="AD60" s="25">
        <f t="shared" si="47"/>
        <v>0</v>
      </c>
      <c r="AE60" s="64">
        <f t="shared" si="25"/>
        <v>0</v>
      </c>
      <c r="AF60" s="21"/>
      <c r="AG60" s="26"/>
      <c r="AH60" s="27"/>
      <c r="AI60" s="25">
        <f t="shared" si="48"/>
        <v>0</v>
      </c>
      <c r="AJ60" s="64">
        <f t="shared" si="27"/>
        <v>0</v>
      </c>
      <c r="AK60" s="26"/>
      <c r="AL60" s="26"/>
      <c r="AM60" s="27"/>
      <c r="AN60" s="25">
        <f t="shared" si="49"/>
        <v>0</v>
      </c>
      <c r="AO60" s="64">
        <f t="shared" si="29"/>
        <v>0</v>
      </c>
      <c r="AP60" s="21"/>
      <c r="AQ60" s="26"/>
      <c r="AR60" s="27"/>
      <c r="AS60" s="25">
        <f t="shared" si="50"/>
        <v>0</v>
      </c>
      <c r="AT60" s="64">
        <f t="shared" si="31"/>
        <v>0</v>
      </c>
      <c r="AU60" s="21"/>
      <c r="AV60" s="26"/>
      <c r="AW60" s="27"/>
      <c r="AX60" s="97">
        <f t="shared" si="51"/>
        <v>0</v>
      </c>
      <c r="AY60" s="64">
        <f t="shared" si="33"/>
        <v>0</v>
      </c>
      <c r="AZ60" s="131"/>
      <c r="BA60" s="26"/>
      <c r="BB60" s="27"/>
      <c r="BC60" s="25">
        <f t="shared" si="52"/>
        <v>0</v>
      </c>
      <c r="BD60" s="64">
        <f t="shared" si="35"/>
        <v>0</v>
      </c>
      <c r="BE60" s="26"/>
      <c r="BF60" s="26"/>
      <c r="BG60" s="27"/>
      <c r="BH60" s="25">
        <f t="shared" si="53"/>
        <v>0</v>
      </c>
      <c r="BI60" s="64">
        <f t="shared" si="37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/>
      <c r="M61" s="21"/>
      <c r="N61" s="24"/>
      <c r="O61" s="25">
        <f t="shared" si="41"/>
        <v>0</v>
      </c>
      <c r="P61" s="64">
        <f t="shared" si="42"/>
        <v>0</v>
      </c>
      <c r="Q61" s="26"/>
      <c r="R61" s="26"/>
      <c r="S61" s="27"/>
      <c r="T61" s="25">
        <f t="shared" si="43"/>
        <v>0</v>
      </c>
      <c r="U61" s="65">
        <f t="shared" si="44"/>
        <v>0</v>
      </c>
      <c r="V61" s="25"/>
      <c r="W61" s="26"/>
      <c r="X61" s="24"/>
      <c r="Y61" s="25">
        <f t="shared" si="45"/>
        <v>0</v>
      </c>
      <c r="Z61" s="65">
        <f t="shared" si="46"/>
        <v>0</v>
      </c>
      <c r="AA61" s="21"/>
      <c r="AB61" s="26"/>
      <c r="AC61" s="27"/>
      <c r="AD61" s="25">
        <f t="shared" si="47"/>
        <v>0</v>
      </c>
      <c r="AE61" s="64">
        <f t="shared" si="25"/>
        <v>0</v>
      </c>
      <c r="AF61" s="21"/>
      <c r="AG61" s="26"/>
      <c r="AH61" s="27"/>
      <c r="AI61" s="25">
        <f t="shared" si="48"/>
        <v>0</v>
      </c>
      <c r="AJ61" s="64">
        <f t="shared" si="27"/>
        <v>0</v>
      </c>
      <c r="AK61" s="26"/>
      <c r="AL61" s="26"/>
      <c r="AM61" s="27"/>
      <c r="AN61" s="25">
        <f t="shared" si="49"/>
        <v>0</v>
      </c>
      <c r="AO61" s="64">
        <f t="shared" si="29"/>
        <v>0</v>
      </c>
      <c r="AP61" s="21"/>
      <c r="AQ61" s="26"/>
      <c r="AR61" s="27"/>
      <c r="AS61" s="25">
        <f t="shared" si="50"/>
        <v>0</v>
      </c>
      <c r="AT61" s="64">
        <f t="shared" si="31"/>
        <v>0</v>
      </c>
      <c r="AU61" s="21"/>
      <c r="AV61" s="26"/>
      <c r="AW61" s="27"/>
      <c r="AX61" s="97">
        <f t="shared" si="51"/>
        <v>0</v>
      </c>
      <c r="AY61" s="64">
        <f t="shared" si="33"/>
        <v>0</v>
      </c>
      <c r="AZ61" s="131"/>
      <c r="BA61" s="26"/>
      <c r="BB61" s="27"/>
      <c r="BC61" s="25">
        <f t="shared" si="52"/>
        <v>0</v>
      </c>
      <c r="BD61" s="64">
        <f t="shared" si="35"/>
        <v>0</v>
      </c>
      <c r="BE61" s="26"/>
      <c r="BF61" s="26"/>
      <c r="BG61" s="27"/>
      <c r="BH61" s="25">
        <f t="shared" si="53"/>
        <v>0</v>
      </c>
      <c r="BI61" s="64">
        <f t="shared" si="37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/>
      <c r="M62" s="21"/>
      <c r="N62" s="24"/>
      <c r="O62" s="25">
        <f t="shared" si="41"/>
        <v>0</v>
      </c>
      <c r="P62" s="64">
        <f t="shared" si="42"/>
        <v>0</v>
      </c>
      <c r="Q62" s="26"/>
      <c r="R62" s="26"/>
      <c r="S62" s="27"/>
      <c r="T62" s="25">
        <f t="shared" si="43"/>
        <v>0</v>
      </c>
      <c r="U62" s="65">
        <f t="shared" si="44"/>
        <v>0</v>
      </c>
      <c r="V62" s="25"/>
      <c r="W62" s="26"/>
      <c r="X62" s="24"/>
      <c r="Y62" s="25">
        <f t="shared" si="45"/>
        <v>0</v>
      </c>
      <c r="Z62" s="65">
        <f t="shared" si="46"/>
        <v>0</v>
      </c>
      <c r="AA62" s="21"/>
      <c r="AB62" s="26"/>
      <c r="AC62" s="27"/>
      <c r="AD62" s="25">
        <f t="shared" si="47"/>
        <v>0</v>
      </c>
      <c r="AE62" s="64">
        <f t="shared" si="25"/>
        <v>0</v>
      </c>
      <c r="AF62" s="21"/>
      <c r="AG62" s="26"/>
      <c r="AH62" s="27"/>
      <c r="AI62" s="25">
        <f t="shared" si="48"/>
        <v>0</v>
      </c>
      <c r="AJ62" s="64">
        <f t="shared" si="27"/>
        <v>0</v>
      </c>
      <c r="AK62" s="26"/>
      <c r="AL62" s="26"/>
      <c r="AM62" s="27"/>
      <c r="AN62" s="25">
        <f t="shared" si="49"/>
        <v>0</v>
      </c>
      <c r="AO62" s="64">
        <f t="shared" si="29"/>
        <v>0</v>
      </c>
      <c r="AP62" s="21"/>
      <c r="AQ62" s="26"/>
      <c r="AR62" s="27"/>
      <c r="AS62" s="25">
        <f t="shared" si="50"/>
        <v>0</v>
      </c>
      <c r="AT62" s="64">
        <f t="shared" si="31"/>
        <v>0</v>
      </c>
      <c r="AU62" s="21"/>
      <c r="AV62" s="26"/>
      <c r="AW62" s="27"/>
      <c r="AX62" s="97">
        <f t="shared" si="51"/>
        <v>0</v>
      </c>
      <c r="AY62" s="64">
        <f t="shared" si="33"/>
        <v>0</v>
      </c>
      <c r="AZ62" s="131"/>
      <c r="BA62" s="26"/>
      <c r="BB62" s="27"/>
      <c r="BC62" s="25">
        <f t="shared" si="52"/>
        <v>0</v>
      </c>
      <c r="BD62" s="64">
        <f t="shared" si="35"/>
        <v>0</v>
      </c>
      <c r="BE62" s="26"/>
      <c r="BF62" s="26"/>
      <c r="BG62" s="27"/>
      <c r="BH62" s="25">
        <f t="shared" si="53"/>
        <v>0</v>
      </c>
      <c r="BI62" s="64">
        <f t="shared" si="37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/>
      <c r="M63" s="26"/>
      <c r="N63" s="27"/>
      <c r="O63" s="25">
        <f t="shared" si="41"/>
        <v>0</v>
      </c>
      <c r="P63" s="64">
        <f t="shared" si="42"/>
        <v>0</v>
      </c>
      <c r="Q63" s="26"/>
      <c r="R63" s="26"/>
      <c r="S63" s="27"/>
      <c r="T63" s="25">
        <f t="shared" si="43"/>
        <v>0</v>
      </c>
      <c r="U63" s="65">
        <f t="shared" si="44"/>
        <v>0</v>
      </c>
      <c r="V63" s="28"/>
      <c r="W63" s="26"/>
      <c r="X63" s="27"/>
      <c r="Y63" s="25">
        <f t="shared" si="45"/>
        <v>0</v>
      </c>
      <c r="Z63" s="65">
        <f t="shared" si="46"/>
        <v>0</v>
      </c>
      <c r="AA63" s="26"/>
      <c r="AB63" s="26"/>
      <c r="AC63" s="27"/>
      <c r="AD63" s="25">
        <f t="shared" si="47"/>
        <v>0</v>
      </c>
      <c r="AE63" s="64">
        <f t="shared" si="25"/>
        <v>0</v>
      </c>
      <c r="AF63" s="26"/>
      <c r="AG63" s="26"/>
      <c r="AH63" s="27"/>
      <c r="AI63" s="25">
        <f t="shared" si="48"/>
        <v>0</v>
      </c>
      <c r="AJ63" s="64">
        <f t="shared" si="27"/>
        <v>0</v>
      </c>
      <c r="AK63" s="26"/>
      <c r="AL63" s="26"/>
      <c r="AM63" s="27"/>
      <c r="AN63" s="25">
        <f t="shared" si="49"/>
        <v>0</v>
      </c>
      <c r="AO63" s="64">
        <f t="shared" si="29"/>
        <v>0</v>
      </c>
      <c r="AP63" s="26"/>
      <c r="AQ63" s="26"/>
      <c r="AR63" s="27"/>
      <c r="AS63" s="25">
        <f t="shared" si="50"/>
        <v>0</v>
      </c>
      <c r="AT63" s="64">
        <f t="shared" si="31"/>
        <v>0</v>
      </c>
      <c r="AU63" s="26"/>
      <c r="AV63" s="26"/>
      <c r="AW63" s="27"/>
      <c r="AX63" s="97">
        <f t="shared" si="51"/>
        <v>0</v>
      </c>
      <c r="AY63" s="64">
        <f t="shared" si="33"/>
        <v>0</v>
      </c>
      <c r="AZ63" s="131"/>
      <c r="BA63" s="26"/>
      <c r="BB63" s="27"/>
      <c r="BC63" s="25">
        <f t="shared" si="52"/>
        <v>0</v>
      </c>
      <c r="BD63" s="64">
        <f t="shared" si="35"/>
        <v>0</v>
      </c>
      <c r="BE63" s="26"/>
      <c r="BF63" s="26"/>
      <c r="BG63" s="27"/>
      <c r="BH63" s="25">
        <f t="shared" si="53"/>
        <v>0</v>
      </c>
      <c r="BI63" s="64">
        <f t="shared" si="37"/>
        <v>0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/>
      <c r="M64" s="21"/>
      <c r="N64" s="24"/>
      <c r="O64" s="25">
        <f t="shared" si="41"/>
        <v>0</v>
      </c>
      <c r="P64" s="64">
        <f t="shared" si="42"/>
        <v>0</v>
      </c>
      <c r="Q64" s="26"/>
      <c r="R64" s="26"/>
      <c r="S64" s="27"/>
      <c r="T64" s="25">
        <f t="shared" si="43"/>
        <v>0</v>
      </c>
      <c r="U64" s="65">
        <f t="shared" si="44"/>
        <v>0</v>
      </c>
      <c r="V64" s="25"/>
      <c r="W64" s="21"/>
      <c r="X64" s="24"/>
      <c r="Y64" s="25">
        <f t="shared" si="45"/>
        <v>0</v>
      </c>
      <c r="Z64" s="65">
        <f t="shared" si="46"/>
        <v>0</v>
      </c>
      <c r="AA64" s="21"/>
      <c r="AB64" s="26"/>
      <c r="AC64" s="27"/>
      <c r="AD64" s="25">
        <f t="shared" si="47"/>
        <v>0</v>
      </c>
      <c r="AE64" s="64">
        <f t="shared" si="25"/>
        <v>0</v>
      </c>
      <c r="AF64" s="21"/>
      <c r="AG64" s="26"/>
      <c r="AH64" s="27"/>
      <c r="AI64" s="25">
        <f t="shared" si="48"/>
        <v>0</v>
      </c>
      <c r="AJ64" s="64">
        <f t="shared" si="27"/>
        <v>0</v>
      </c>
      <c r="AK64" s="26"/>
      <c r="AL64" s="113"/>
      <c r="AM64" s="27"/>
      <c r="AN64" s="25">
        <f t="shared" si="49"/>
        <v>0</v>
      </c>
      <c r="AO64" s="64">
        <f t="shared" si="29"/>
        <v>0</v>
      </c>
      <c r="AP64" s="21"/>
      <c r="AQ64" s="26"/>
      <c r="AR64" s="27"/>
      <c r="AS64" s="25">
        <f t="shared" si="50"/>
        <v>0</v>
      </c>
      <c r="AT64" s="64">
        <f t="shared" si="31"/>
        <v>0</v>
      </c>
      <c r="AU64" s="21"/>
      <c r="AV64" s="26"/>
      <c r="AW64" s="27"/>
      <c r="AX64" s="97">
        <f t="shared" si="51"/>
        <v>0</v>
      </c>
      <c r="AY64" s="64">
        <f t="shared" si="33"/>
        <v>0</v>
      </c>
      <c r="AZ64" s="131"/>
      <c r="BA64" s="26"/>
      <c r="BB64" s="27"/>
      <c r="BC64" s="25">
        <f t="shared" si="52"/>
        <v>0</v>
      </c>
      <c r="BD64" s="64">
        <f t="shared" si="35"/>
        <v>0</v>
      </c>
      <c r="BE64" s="26"/>
      <c r="BF64" s="26"/>
      <c r="BG64" s="27"/>
      <c r="BH64" s="25">
        <f t="shared" si="53"/>
        <v>0</v>
      </c>
      <c r="BI64" s="64">
        <f t="shared" si="37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/>
      <c r="M65" s="21"/>
      <c r="N65" s="24"/>
      <c r="O65" s="25">
        <f t="shared" si="41"/>
        <v>0</v>
      </c>
      <c r="P65" s="64">
        <f t="shared" si="42"/>
        <v>0</v>
      </c>
      <c r="Q65" s="26"/>
      <c r="R65" s="26"/>
      <c r="S65" s="27"/>
      <c r="T65" s="25">
        <f t="shared" si="43"/>
        <v>0</v>
      </c>
      <c r="U65" s="65">
        <f t="shared" si="44"/>
        <v>0</v>
      </c>
      <c r="V65" s="25"/>
      <c r="W65" s="21"/>
      <c r="X65" s="24"/>
      <c r="Y65" s="25">
        <f t="shared" si="45"/>
        <v>0</v>
      </c>
      <c r="Z65" s="65">
        <f t="shared" si="46"/>
        <v>0</v>
      </c>
      <c r="AA65" s="21"/>
      <c r="AB65" s="26"/>
      <c r="AC65" s="27"/>
      <c r="AD65" s="25">
        <f t="shared" si="47"/>
        <v>0</v>
      </c>
      <c r="AE65" s="64">
        <f t="shared" si="25"/>
        <v>0</v>
      </c>
      <c r="AF65" s="21"/>
      <c r="AG65" s="26"/>
      <c r="AH65" s="27"/>
      <c r="AI65" s="25">
        <f t="shared" si="48"/>
        <v>0</v>
      </c>
      <c r="AJ65" s="64">
        <f t="shared" si="27"/>
        <v>0</v>
      </c>
      <c r="AK65" s="26"/>
      <c r="AL65" s="26"/>
      <c r="AM65" s="27"/>
      <c r="AN65" s="25">
        <f t="shared" si="49"/>
        <v>0</v>
      </c>
      <c r="AO65" s="64">
        <f t="shared" si="29"/>
        <v>0</v>
      </c>
      <c r="AP65" s="21"/>
      <c r="AQ65" s="26"/>
      <c r="AR65" s="27"/>
      <c r="AS65" s="25">
        <f t="shared" si="50"/>
        <v>0</v>
      </c>
      <c r="AT65" s="64">
        <f t="shared" si="31"/>
        <v>0</v>
      </c>
      <c r="AU65" s="21"/>
      <c r="AV65" s="26"/>
      <c r="AW65" s="27"/>
      <c r="AX65" s="97">
        <f t="shared" si="51"/>
        <v>0</v>
      </c>
      <c r="AY65" s="64">
        <f t="shared" si="33"/>
        <v>0</v>
      </c>
      <c r="AZ65" s="131"/>
      <c r="BA65" s="113"/>
      <c r="BB65" s="27"/>
      <c r="BC65" s="25">
        <f t="shared" si="52"/>
        <v>0</v>
      </c>
      <c r="BD65" s="64">
        <f t="shared" si="35"/>
        <v>0</v>
      </c>
      <c r="BE65" s="26"/>
      <c r="BF65" s="26"/>
      <c r="BG65" s="27"/>
      <c r="BH65" s="25">
        <f t="shared" si="53"/>
        <v>0</v>
      </c>
      <c r="BI65" s="64">
        <f t="shared" si="37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/>
      <c r="M66" s="21"/>
      <c r="N66" s="21"/>
      <c r="O66" s="25">
        <f>W104</f>
        <v>0</v>
      </c>
      <c r="P66" s="64">
        <f t="shared" si="42"/>
        <v>0</v>
      </c>
      <c r="Q66" s="26"/>
      <c r="R66" s="26"/>
      <c r="S66" s="26"/>
      <c r="T66" s="25">
        <f>AE104</f>
        <v>0</v>
      </c>
      <c r="U66" s="65">
        <f t="shared" si="44"/>
        <v>0</v>
      </c>
      <c r="V66" s="25"/>
      <c r="W66" s="26"/>
      <c r="X66" s="24"/>
      <c r="Y66" s="25">
        <f>AM104</f>
        <v>0</v>
      </c>
      <c r="Z66" s="65">
        <f t="shared" si="46"/>
        <v>0</v>
      </c>
      <c r="AA66" s="21"/>
      <c r="AB66" s="26"/>
      <c r="AC66" s="26"/>
      <c r="AD66" s="25">
        <f>AU104</f>
        <v>0</v>
      </c>
      <c r="AE66" s="64">
        <f t="shared" si="25"/>
        <v>0</v>
      </c>
      <c r="AF66" s="21"/>
      <c r="AG66" s="26"/>
      <c r="AH66" s="26"/>
      <c r="AI66" s="25">
        <f>BC104</f>
        <v>0</v>
      </c>
      <c r="AJ66" s="64">
        <f t="shared" si="27"/>
        <v>0</v>
      </c>
      <c r="AK66" s="26"/>
      <c r="AL66" s="26"/>
      <c r="AM66" s="26"/>
      <c r="AN66" s="25"/>
      <c r="AO66" s="64">
        <f t="shared" si="29"/>
        <v>0</v>
      </c>
      <c r="AP66" s="21"/>
      <c r="AQ66" s="26"/>
      <c r="AR66" s="26"/>
      <c r="AS66" s="25">
        <f>BS104</f>
        <v>0</v>
      </c>
      <c r="AT66" s="64">
        <f t="shared" si="31"/>
        <v>0</v>
      </c>
      <c r="AU66" s="21"/>
      <c r="AV66" s="26"/>
      <c r="AW66" s="26"/>
      <c r="AX66" s="97">
        <f>CA104</f>
        <v>0</v>
      </c>
      <c r="AY66" s="64">
        <f t="shared" si="33"/>
        <v>0</v>
      </c>
      <c r="AZ66" s="131"/>
      <c r="BA66" s="26"/>
      <c r="BB66" s="26"/>
      <c r="BC66" s="25">
        <f>CI104</f>
        <v>0</v>
      </c>
      <c r="BD66" s="64">
        <f t="shared" si="35"/>
        <v>0</v>
      </c>
      <c r="BE66" s="26"/>
      <c r="BF66" s="26"/>
      <c r="BG66" s="26"/>
      <c r="BH66" s="25">
        <f>CQ104</f>
        <v>0</v>
      </c>
      <c r="BI66" s="64">
        <f t="shared" si="37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/>
      <c r="R67" s="26"/>
      <c r="S67" s="26"/>
      <c r="T67" s="25"/>
      <c r="U67" s="65">
        <f t="shared" si="44"/>
        <v>0</v>
      </c>
      <c r="V67" s="25"/>
      <c r="W67" s="21"/>
      <c r="X67" s="21"/>
      <c r="Y67" s="25"/>
      <c r="Z67" s="65">
        <f t="shared" si="46"/>
        <v>0</v>
      </c>
      <c r="AA67" s="21"/>
      <c r="AB67" s="26"/>
      <c r="AC67" s="26"/>
      <c r="AD67" s="25"/>
      <c r="AE67" s="64">
        <f t="shared" si="25"/>
        <v>0</v>
      </c>
      <c r="AF67" s="21"/>
      <c r="AG67" s="26"/>
      <c r="AH67" s="26"/>
      <c r="AI67" s="25"/>
      <c r="AJ67" s="64">
        <f t="shared" si="27"/>
        <v>0</v>
      </c>
      <c r="AK67" s="26"/>
      <c r="AL67" s="26"/>
      <c r="AM67" s="26"/>
      <c r="AN67" s="25"/>
      <c r="AO67" s="64">
        <f t="shared" si="29"/>
        <v>0</v>
      </c>
      <c r="AP67" s="21"/>
      <c r="AQ67" s="26"/>
      <c r="AR67" s="26"/>
      <c r="AS67" s="25"/>
      <c r="AT67" s="64">
        <f t="shared" si="31"/>
        <v>0</v>
      </c>
      <c r="AU67" s="21"/>
      <c r="AV67" s="26"/>
      <c r="AW67" s="26"/>
      <c r="AX67" s="97">
        <f>CA106</f>
        <v>0</v>
      </c>
      <c r="AY67" s="64">
        <f t="shared" si="33"/>
        <v>0</v>
      </c>
      <c r="AZ67" s="131"/>
      <c r="BA67" s="26"/>
      <c r="BB67" s="26"/>
      <c r="BC67" s="25"/>
      <c r="BD67" s="64">
        <f t="shared" si="35"/>
        <v>0</v>
      </c>
      <c r="BE67" s="26"/>
      <c r="BF67" s="26"/>
      <c r="BG67" s="26"/>
      <c r="BH67" s="25"/>
      <c r="BI67" s="64">
        <f t="shared" si="37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/>
      <c r="P68" s="64">
        <f t="shared" si="42"/>
        <v>0</v>
      </c>
      <c r="Q68" s="26"/>
      <c r="R68" s="26"/>
      <c r="S68" s="26"/>
      <c r="T68" s="25"/>
      <c r="U68" s="65">
        <f t="shared" si="44"/>
        <v>0</v>
      </c>
      <c r="V68" s="25"/>
      <c r="W68" s="21"/>
      <c r="X68" s="21"/>
      <c r="Y68" s="25"/>
      <c r="Z68" s="65">
        <f t="shared" si="46"/>
        <v>0</v>
      </c>
      <c r="AA68" s="21"/>
      <c r="AB68" s="26"/>
      <c r="AC68" s="26"/>
      <c r="AD68" s="28"/>
      <c r="AE68" s="64">
        <f t="shared" si="25"/>
        <v>0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/>
      <c r="M69" s="21"/>
      <c r="N69" s="21"/>
      <c r="O69" s="25">
        <f>W106</f>
        <v>0</v>
      </c>
      <c r="P69" s="64">
        <f t="shared" si="42"/>
        <v>0</v>
      </c>
      <c r="Q69" s="26"/>
      <c r="R69" s="158"/>
      <c r="S69" s="26"/>
      <c r="T69" s="25">
        <f>AE106</f>
        <v>0</v>
      </c>
      <c r="U69" s="65">
        <f t="shared" si="44"/>
        <v>0</v>
      </c>
      <c r="V69" s="25"/>
      <c r="W69" s="21"/>
      <c r="X69" s="21"/>
      <c r="Y69" s="25"/>
      <c r="Z69" s="65">
        <f t="shared" si="46"/>
        <v>0</v>
      </c>
      <c r="AA69" s="21"/>
      <c r="AB69" s="21"/>
      <c r="AC69" s="21"/>
      <c r="AD69" s="28"/>
      <c r="AE69" s="64">
        <f t="shared" si="25"/>
        <v>0</v>
      </c>
      <c r="AF69" s="21"/>
      <c r="AG69" s="21"/>
      <c r="AH69" s="21"/>
      <c r="AI69" s="25"/>
      <c r="AJ69" s="64">
        <f>AF69+AG69+AH69-AI69</f>
        <v>0</v>
      </c>
      <c r="AK69" s="26"/>
      <c r="AL69" s="26"/>
      <c r="AM69" s="26"/>
      <c r="AN69" s="25"/>
      <c r="AO69" s="64">
        <f t="shared" si="29"/>
        <v>0</v>
      </c>
      <c r="AP69" s="21"/>
      <c r="AQ69" s="21"/>
      <c r="AR69" s="21"/>
      <c r="AS69" s="25">
        <f>BS106</f>
        <v>0</v>
      </c>
      <c r="AT69" s="64">
        <f t="shared" si="31"/>
        <v>0</v>
      </c>
      <c r="AU69" s="21"/>
      <c r="AV69" s="21"/>
      <c r="AW69" s="21"/>
      <c r="AX69" s="97"/>
      <c r="AY69" s="64">
        <f t="shared" si="33"/>
        <v>0</v>
      </c>
      <c r="AZ69" s="131"/>
      <c r="BA69" s="26"/>
      <c r="BB69" s="26"/>
      <c r="BC69" s="25">
        <f>CI106</f>
        <v>0</v>
      </c>
      <c r="BD69" s="64">
        <f t="shared" si="35"/>
        <v>0</v>
      </c>
      <c r="BE69" s="26"/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/>
      <c r="M70" s="21"/>
      <c r="N70" s="21"/>
      <c r="O70" s="25"/>
      <c r="P70" s="64">
        <f t="shared" si="42"/>
        <v>0</v>
      </c>
      <c r="Q70" s="26"/>
      <c r="R70" s="158"/>
      <c r="S70" s="26"/>
      <c r="T70" s="25"/>
      <c r="U70" s="65">
        <f t="shared" si="44"/>
        <v>0</v>
      </c>
      <c r="V70" s="25"/>
      <c r="W70" s="21"/>
      <c r="X70" s="21"/>
      <c r="Y70" s="25"/>
      <c r="Z70" s="65">
        <f t="shared" si="46"/>
        <v>0</v>
      </c>
      <c r="AA70" s="21"/>
      <c r="AB70" s="21"/>
      <c r="AC70" s="21"/>
      <c r="AD70" s="28"/>
      <c r="AE70" s="64">
        <f t="shared" si="25"/>
        <v>0</v>
      </c>
      <c r="AF70" s="21"/>
      <c r="AG70" s="21"/>
      <c r="AH70" s="21"/>
      <c r="AI70" s="25"/>
      <c r="AJ70" s="64">
        <f t="shared" si="27"/>
        <v>0</v>
      </c>
      <c r="AK70" s="26"/>
      <c r="AL70" s="26"/>
      <c r="AM70" s="26"/>
      <c r="AN70" s="25"/>
      <c r="AO70" s="64">
        <f t="shared" si="29"/>
        <v>0</v>
      </c>
      <c r="AP70" s="21"/>
      <c r="AQ70" s="21"/>
      <c r="AR70" s="21"/>
      <c r="AS70" s="25"/>
      <c r="AT70" s="64">
        <f t="shared" si="31"/>
        <v>0</v>
      </c>
      <c r="AU70" s="21"/>
      <c r="AV70" s="21"/>
      <c r="AW70" s="21"/>
      <c r="AX70" s="97"/>
      <c r="AY70" s="64">
        <f t="shared" si="33"/>
        <v>0</v>
      </c>
      <c r="AZ70" s="131"/>
      <c r="BA70" s="26"/>
      <c r="BB70" s="26"/>
      <c r="BC70" s="25"/>
      <c r="BD70" s="64">
        <f t="shared" si="35"/>
        <v>0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/>
      <c r="P71" s="64">
        <f t="shared" si="42"/>
        <v>0</v>
      </c>
      <c r="Q71" s="26"/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/>
      <c r="AH71" s="29"/>
      <c r="AI71" s="25"/>
      <c r="AJ71" s="64">
        <f t="shared" si="27"/>
        <v>0</v>
      </c>
      <c r="AK71" s="26"/>
      <c r="AL71" s="115"/>
      <c r="AM71" s="115"/>
      <c r="AN71" s="25"/>
      <c r="AO71" s="64">
        <f t="shared" si="29"/>
        <v>0</v>
      </c>
      <c r="AP71" s="21"/>
      <c r="AQ71" s="29"/>
      <c r="AR71" s="29"/>
      <c r="AS71" s="25"/>
      <c r="AT71" s="64">
        <f t="shared" si="31"/>
        <v>0</v>
      </c>
      <c r="AU71" s="21"/>
      <c r="AV71" s="29"/>
      <c r="AW71" s="29"/>
      <c r="AX71" s="97"/>
      <c r="AY71" s="64">
        <f t="shared" si="33"/>
        <v>0</v>
      </c>
      <c r="AZ71" s="131"/>
      <c r="BA71" s="115"/>
      <c r="BB71" s="25"/>
      <c r="BC71" s="25"/>
      <c r="BD71" s="64">
        <f t="shared" si="35"/>
        <v>0</v>
      </c>
      <c r="BE71" s="26"/>
      <c r="BF71" s="115"/>
      <c r="BG71" s="115"/>
      <c r="BH71" s="25"/>
      <c r="BI71" s="64">
        <f t="shared" si="37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/>
      <c r="N72" s="21"/>
      <c r="O72" s="24">
        <f>W105</f>
        <v>0</v>
      </c>
      <c r="P72" s="64">
        <f>(L72+M72+N72)-O72</f>
        <v>0</v>
      </c>
      <c r="Q72" s="26"/>
      <c r="R72" s="26"/>
      <c r="S72" s="26"/>
      <c r="T72" s="24">
        <f>AE105</f>
        <v>0</v>
      </c>
      <c r="U72" s="64">
        <f>(Q72+R72+S72)-T72</f>
        <v>0</v>
      </c>
      <c r="V72" s="24"/>
      <c r="W72" s="21"/>
      <c r="X72" s="21"/>
      <c r="Y72" s="24">
        <f>AM106</f>
        <v>0</v>
      </c>
      <c r="Z72" s="64">
        <f>(V72+W72+X72)-Y72</f>
        <v>0</v>
      </c>
      <c r="AA72" s="21"/>
      <c r="AB72" s="21"/>
      <c r="AC72" s="21"/>
      <c r="AD72" s="27">
        <f>AT106</f>
        <v>0</v>
      </c>
      <c r="AE72" s="64">
        <f>AA72+AB72+AC72-AD72</f>
        <v>0</v>
      </c>
      <c r="AF72" s="21"/>
      <c r="AG72" s="29"/>
      <c r="AH72" s="21"/>
      <c r="AI72" s="24">
        <f>BB106</f>
        <v>0</v>
      </c>
      <c r="AJ72" s="64">
        <f>AF72+AG72+AH72-AI72</f>
        <v>0</v>
      </c>
      <c r="AK72" s="26"/>
      <c r="AL72" s="26"/>
      <c r="AM72" s="26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4"/>
      <c r="BC72" s="24"/>
      <c r="BD72" s="64">
        <f t="shared" si="35"/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/>
      <c r="U73" s="64">
        <f>(Q73+R73+S73)-T73</f>
        <v>0</v>
      </c>
      <c r="V73" s="140"/>
      <c r="W73" s="138"/>
      <c r="X73" s="138"/>
      <c r="Y73" s="140"/>
      <c r="Z73" s="64">
        <f>(V73+W73+X73)-Y73</f>
        <v>0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0</v>
      </c>
      <c r="M74" s="123">
        <f t="shared" si="54"/>
        <v>0</v>
      </c>
      <c r="N74" s="123">
        <f t="shared" si="54"/>
        <v>0</v>
      </c>
      <c r="O74" s="123">
        <f t="shared" si="54"/>
        <v>0</v>
      </c>
      <c r="P74" s="123">
        <f t="shared" si="54"/>
        <v>0</v>
      </c>
      <c r="Q74" s="123">
        <f t="shared" si="54"/>
        <v>0</v>
      </c>
      <c r="R74" s="123">
        <f>SUM(R44:R73)</f>
        <v>0</v>
      </c>
      <c r="S74" s="123">
        <f t="shared" si="54"/>
        <v>0</v>
      </c>
      <c r="T74" s="123">
        <f t="shared" si="54"/>
        <v>0</v>
      </c>
      <c r="U74" s="123">
        <f t="shared" si="54"/>
        <v>0</v>
      </c>
      <c r="V74" s="123">
        <f t="shared" si="54"/>
        <v>0</v>
      </c>
      <c r="W74" s="123">
        <f t="shared" si="54"/>
        <v>0</v>
      </c>
      <c r="X74" s="123">
        <f t="shared" si="54"/>
        <v>0</v>
      </c>
      <c r="Y74" s="123">
        <f t="shared" si="54"/>
        <v>0</v>
      </c>
      <c r="Z74" s="123">
        <f t="shared" si="54"/>
        <v>0</v>
      </c>
      <c r="AA74" s="123">
        <f t="shared" si="54"/>
        <v>0</v>
      </c>
      <c r="AB74" s="123">
        <f t="shared" si="54"/>
        <v>0</v>
      </c>
      <c r="AC74" s="123">
        <f t="shared" si="54"/>
        <v>0</v>
      </c>
      <c r="AD74" s="123">
        <f t="shared" si="54"/>
        <v>0</v>
      </c>
      <c r="AE74" s="123">
        <f t="shared" si="54"/>
        <v>0</v>
      </c>
      <c r="AF74" s="123">
        <f t="shared" si="54"/>
        <v>0</v>
      </c>
      <c r="AG74" s="123">
        <f t="shared" si="54"/>
        <v>0</v>
      </c>
      <c r="AH74" s="123">
        <f t="shared" si="54"/>
        <v>0</v>
      </c>
      <c r="AI74" s="123">
        <f t="shared" si="54"/>
        <v>0</v>
      </c>
      <c r="AJ74" s="123">
        <f t="shared" si="54"/>
        <v>0</v>
      </c>
      <c r="AK74" s="123">
        <f t="shared" si="54"/>
        <v>0</v>
      </c>
      <c r="AL74" s="123">
        <f t="shared" si="54"/>
        <v>0</v>
      </c>
      <c r="AM74" s="123">
        <f t="shared" si="54"/>
        <v>0</v>
      </c>
      <c r="AN74" s="123">
        <f t="shared" si="54"/>
        <v>0</v>
      </c>
      <c r="AO74" s="123">
        <f t="shared" si="54"/>
        <v>0</v>
      </c>
      <c r="AP74" s="123">
        <f t="shared" si="54"/>
        <v>0</v>
      </c>
      <c r="AQ74" s="123">
        <f t="shared" si="54"/>
        <v>0</v>
      </c>
      <c r="AR74" s="123">
        <f t="shared" si="54"/>
        <v>0</v>
      </c>
      <c r="AS74" s="123">
        <f t="shared" si="54"/>
        <v>0</v>
      </c>
      <c r="AT74" s="123">
        <f t="shared" si="54"/>
        <v>0</v>
      </c>
      <c r="AU74" s="123">
        <f t="shared" si="54"/>
        <v>0</v>
      </c>
      <c r="AV74" s="123">
        <f t="shared" si="54"/>
        <v>0</v>
      </c>
      <c r="AW74" s="123">
        <f t="shared" si="54"/>
        <v>0</v>
      </c>
      <c r="AX74" s="123">
        <f t="shared" si="54"/>
        <v>0</v>
      </c>
      <c r="AY74" s="123">
        <f t="shared" si="54"/>
        <v>0</v>
      </c>
      <c r="AZ74" s="123">
        <f t="shared" si="54"/>
        <v>0</v>
      </c>
      <c r="BA74" s="123">
        <f t="shared" si="54"/>
        <v>0</v>
      </c>
      <c r="BB74" s="123">
        <f t="shared" si="54"/>
        <v>0</v>
      </c>
      <c r="BC74" s="123">
        <f>SUM(BC44:BC72)</f>
        <v>0</v>
      </c>
      <c r="BD74" s="123">
        <f t="shared" si="54"/>
        <v>0</v>
      </c>
      <c r="BE74" s="123">
        <f t="shared" si="54"/>
        <v>0</v>
      </c>
      <c r="BF74" s="123">
        <f t="shared" si="54"/>
        <v>0</v>
      </c>
      <c r="BG74" s="123">
        <f t="shared" si="54"/>
        <v>0</v>
      </c>
      <c r="BH74" s="123">
        <f t="shared" si="54"/>
        <v>0</v>
      </c>
      <c r="BI74" s="157">
        <f t="shared" si="5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102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101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0</v>
      </c>
      <c r="S80" s="15">
        <v>0</v>
      </c>
      <c r="T80" s="15">
        <v>0.7</v>
      </c>
      <c r="U80" s="15">
        <f t="shared" ref="U80:U106" si="57">R80*T80</f>
        <v>0</v>
      </c>
      <c r="V80" s="19">
        <f>S80*T80</f>
        <v>0</v>
      </c>
      <c r="W80" s="81">
        <f>U80+V80</f>
        <v>0</v>
      </c>
      <c r="Y80" s="19" t="s">
        <v>6</v>
      </c>
      <c r="Z80" s="15">
        <v>0</v>
      </c>
      <c r="AA80" s="15">
        <v>0</v>
      </c>
      <c r="AB80" s="15">
        <v>0.7</v>
      </c>
      <c r="AC80" s="15">
        <f t="shared" ref="AC80:AC99" si="58">Z80*AB80</f>
        <v>0</v>
      </c>
      <c r="AD80" s="19">
        <f>AA80*AB80</f>
        <v>0</v>
      </c>
      <c r="AE80" s="81">
        <f>AC80+AD80</f>
        <v>0</v>
      </c>
      <c r="AG80" s="19" t="s">
        <v>6</v>
      </c>
      <c r="AH80" s="15">
        <v>0</v>
      </c>
      <c r="AI80" s="15">
        <v>0</v>
      </c>
      <c r="AJ80" s="15">
        <v>0.7</v>
      </c>
      <c r="AK80" s="15">
        <f t="shared" ref="AK80:AK99" si="59">AH80*AJ80</f>
        <v>0</v>
      </c>
      <c r="AL80" s="19">
        <f>AI80*AJ80</f>
        <v>0</v>
      </c>
      <c r="AM80" s="15">
        <f>AK80+AL80</f>
        <v>0</v>
      </c>
      <c r="AO80" s="19" t="s">
        <v>6</v>
      </c>
      <c r="AP80" s="15">
        <v>0</v>
      </c>
      <c r="AQ80" s="15">
        <v>0</v>
      </c>
      <c r="AR80" s="15">
        <v>0.7</v>
      </c>
      <c r="AS80" s="15">
        <f t="shared" ref="AS80:AS106" si="60">AP80*AR80</f>
        <v>0</v>
      </c>
      <c r="AT80" s="19">
        <f>AQ80*AR80</f>
        <v>0</v>
      </c>
      <c r="AU80" s="15">
        <f>AS80+AT80</f>
        <v>0</v>
      </c>
      <c r="AW80" s="19" t="s">
        <v>6</v>
      </c>
      <c r="AX80" s="15">
        <v>0</v>
      </c>
      <c r="AY80" s="15">
        <v>0</v>
      </c>
      <c r="AZ80" s="15">
        <v>0.7</v>
      </c>
      <c r="BA80" s="15">
        <f t="shared" ref="BA80:BA106" si="61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>
        <v>0</v>
      </c>
      <c r="BG80" s="15">
        <v>0</v>
      </c>
      <c r="BH80" s="15">
        <v>0.7</v>
      </c>
      <c r="BI80" s="15">
        <f t="shared" ref="BI80:BI106" si="6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>
        <v>0</v>
      </c>
      <c r="BO80" s="15">
        <v>0</v>
      </c>
      <c r="BP80" s="15">
        <v>0.7</v>
      </c>
      <c r="BQ80" s="15">
        <f t="shared" ref="BQ80:BQ106" si="6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>
        <v>0</v>
      </c>
      <c r="BW80" s="15">
        <v>0</v>
      </c>
      <c r="BX80" s="15">
        <v>0.7</v>
      </c>
      <c r="BY80" s="15">
        <f t="shared" ref="BY80:BY106" si="6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>
        <v>0</v>
      </c>
      <c r="CE80" s="15">
        <v>0</v>
      </c>
      <c r="CF80" s="15">
        <v>0.7</v>
      </c>
      <c r="CG80" s="15">
        <f t="shared" ref="CG80:CG106" si="6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>
        <v>0</v>
      </c>
      <c r="CM80" s="15">
        <v>0</v>
      </c>
      <c r="CN80" s="15">
        <v>0.7</v>
      </c>
      <c r="CO80" s="15">
        <f t="shared" ref="CO80:CO106" si="6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0</v>
      </c>
      <c r="S81" s="15">
        <v>0</v>
      </c>
      <c r="T81" s="15">
        <v>1</v>
      </c>
      <c r="U81" s="15">
        <f t="shared" si="57"/>
        <v>0</v>
      </c>
      <c r="V81" s="19">
        <f>S81*T81</f>
        <v>0</v>
      </c>
      <c r="W81" s="81">
        <f t="shared" ref="W81:W106" si="68">U81+V81</f>
        <v>0</v>
      </c>
      <c r="X81" s="1"/>
      <c r="Y81" s="19" t="s">
        <v>7</v>
      </c>
      <c r="Z81" s="15">
        <v>0</v>
      </c>
      <c r="AA81" s="15">
        <v>0</v>
      </c>
      <c r="AB81" s="15">
        <v>1</v>
      </c>
      <c r="AC81" s="15">
        <f t="shared" si="58"/>
        <v>0</v>
      </c>
      <c r="AD81" s="19">
        <f>AA81*AB81</f>
        <v>0</v>
      </c>
      <c r="AE81" s="81">
        <f t="shared" ref="AE81:AE106" si="69">AC81+AD81</f>
        <v>0</v>
      </c>
      <c r="AF81" s="1"/>
      <c r="AG81" s="19" t="s">
        <v>7</v>
      </c>
      <c r="AH81" s="15">
        <v>0</v>
      </c>
      <c r="AI81" s="15">
        <v>0</v>
      </c>
      <c r="AJ81" s="15">
        <v>1</v>
      </c>
      <c r="AK81" s="15">
        <f t="shared" si="59"/>
        <v>0</v>
      </c>
      <c r="AL81" s="19">
        <f>AI81*AJ81</f>
        <v>0</v>
      </c>
      <c r="AM81" s="15">
        <f t="shared" ref="AM81:AM99" si="70">AK81+AL81</f>
        <v>0</v>
      </c>
      <c r="AN81" s="1"/>
      <c r="AO81" s="19" t="s">
        <v>7</v>
      </c>
      <c r="AP81" s="15">
        <v>0</v>
      </c>
      <c r="AQ81" s="15">
        <v>0</v>
      </c>
      <c r="AR81" s="15">
        <v>1</v>
      </c>
      <c r="AS81" s="15">
        <f t="shared" si="60"/>
        <v>0</v>
      </c>
      <c r="AT81" s="19">
        <f>AQ81*AR81</f>
        <v>0</v>
      </c>
      <c r="AU81" s="15">
        <f t="shared" ref="AU81:AU106" si="71">AS81+AT81</f>
        <v>0</v>
      </c>
      <c r="AV81" s="1"/>
      <c r="AW81" s="19" t="s">
        <v>7</v>
      </c>
      <c r="AX81" s="15">
        <v>0</v>
      </c>
      <c r="AY81" s="15">
        <v>0</v>
      </c>
      <c r="AZ81" s="15">
        <v>1</v>
      </c>
      <c r="BA81" s="15">
        <f t="shared" si="61"/>
        <v>0</v>
      </c>
      <c r="BB81" s="19">
        <f>AY81*AZ81</f>
        <v>0</v>
      </c>
      <c r="BC81" s="15">
        <f t="shared" ref="BC81:BC106" si="72">BA81+BB81</f>
        <v>0</v>
      </c>
      <c r="BE81" s="19" t="s">
        <v>7</v>
      </c>
      <c r="BF81" s="15">
        <v>0</v>
      </c>
      <c r="BG81" s="15">
        <v>0</v>
      </c>
      <c r="BH81" s="15">
        <v>1</v>
      </c>
      <c r="BI81" s="15">
        <f t="shared" si="62"/>
        <v>0</v>
      </c>
      <c r="BJ81" s="19">
        <f>BG81*BH81</f>
        <v>0</v>
      </c>
      <c r="BK81" s="15">
        <f t="shared" ref="BK81:BK106" si="73">BI81+BJ81</f>
        <v>0</v>
      </c>
      <c r="BM81" s="19" t="s">
        <v>7</v>
      </c>
      <c r="BN81" s="15">
        <v>0</v>
      </c>
      <c r="BO81" s="15">
        <v>0</v>
      </c>
      <c r="BP81" s="15">
        <v>1</v>
      </c>
      <c r="BQ81" s="15">
        <f t="shared" si="63"/>
        <v>0</v>
      </c>
      <c r="BR81" s="19">
        <f>BO81*BP81</f>
        <v>0</v>
      </c>
      <c r="BS81" s="15">
        <f t="shared" ref="BS81:BS106" si="74">BQ81+BR81</f>
        <v>0</v>
      </c>
      <c r="BU81" s="19" t="s">
        <v>7</v>
      </c>
      <c r="BV81" s="15">
        <v>0</v>
      </c>
      <c r="BW81" s="15">
        <v>0</v>
      </c>
      <c r="BX81" s="15">
        <v>1</v>
      </c>
      <c r="BY81" s="15">
        <f t="shared" si="64"/>
        <v>0</v>
      </c>
      <c r="BZ81" s="19">
        <f>BW81*BX81</f>
        <v>0</v>
      </c>
      <c r="CA81" s="81">
        <f t="shared" ref="CA81:CA106" si="75">BY81+BZ81</f>
        <v>0</v>
      </c>
      <c r="CC81" s="19" t="s">
        <v>7</v>
      </c>
      <c r="CD81" s="15">
        <v>0</v>
      </c>
      <c r="CE81" s="15">
        <v>0</v>
      </c>
      <c r="CF81" s="15">
        <v>1</v>
      </c>
      <c r="CG81" s="15">
        <f t="shared" si="65"/>
        <v>0</v>
      </c>
      <c r="CH81" s="19">
        <f>CE81*CF81</f>
        <v>0</v>
      </c>
      <c r="CI81" s="84">
        <f t="shared" ref="CI81:CI106" si="76">CG81+CH81</f>
        <v>0</v>
      </c>
      <c r="CK81" s="19" t="s">
        <v>7</v>
      </c>
      <c r="CL81" s="15">
        <v>0</v>
      </c>
      <c r="CM81" s="15">
        <v>0</v>
      </c>
      <c r="CN81" s="15">
        <v>1</v>
      </c>
      <c r="CO81" s="15">
        <f t="shared" si="66"/>
        <v>0</v>
      </c>
      <c r="CP81" s="19">
        <f>CM81*CN81</f>
        <v>0</v>
      </c>
      <c r="CQ81" s="15">
        <f t="shared" ref="CQ81:CQ106" si="77">CO81+CP81</f>
        <v>0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0</v>
      </c>
      <c r="S82" s="15">
        <v>0</v>
      </c>
      <c r="T82" s="15">
        <v>0.5</v>
      </c>
      <c r="U82" s="15">
        <f t="shared" si="57"/>
        <v>0</v>
      </c>
      <c r="V82" s="19">
        <f t="shared" ref="V82:V106" si="79">S82*T82</f>
        <v>0</v>
      </c>
      <c r="W82" s="81">
        <f t="shared" si="68"/>
        <v>0</v>
      </c>
      <c r="X82" s="1"/>
      <c r="Y82" s="19" t="s">
        <v>8</v>
      </c>
      <c r="Z82" s="15">
        <v>0</v>
      </c>
      <c r="AA82" s="15">
        <v>0</v>
      </c>
      <c r="AB82" s="15">
        <v>0.5</v>
      </c>
      <c r="AC82" s="15">
        <f t="shared" si="58"/>
        <v>0</v>
      </c>
      <c r="AD82" s="19">
        <f t="shared" ref="AD82:AD99" si="80">AA82*AB82</f>
        <v>0</v>
      </c>
      <c r="AE82" s="81">
        <f t="shared" si="69"/>
        <v>0</v>
      </c>
      <c r="AF82" s="1"/>
      <c r="AG82" s="19" t="s">
        <v>8</v>
      </c>
      <c r="AH82" s="15">
        <v>0</v>
      </c>
      <c r="AI82" s="15">
        <v>0</v>
      </c>
      <c r="AJ82" s="15">
        <v>0.5</v>
      </c>
      <c r="AK82" s="15">
        <f t="shared" si="59"/>
        <v>0</v>
      </c>
      <c r="AL82" s="19">
        <f t="shared" ref="AL82:AL99" si="81">AI82*AJ82</f>
        <v>0</v>
      </c>
      <c r="AM82" s="15">
        <f t="shared" si="70"/>
        <v>0</v>
      </c>
      <c r="AN82" s="1"/>
      <c r="AO82" s="19" t="s">
        <v>8</v>
      </c>
      <c r="AP82" s="15">
        <v>0</v>
      </c>
      <c r="AQ82" s="15">
        <v>0</v>
      </c>
      <c r="AR82" s="15">
        <v>0.5</v>
      </c>
      <c r="AS82" s="15">
        <f t="shared" si="60"/>
        <v>0</v>
      </c>
      <c r="AT82" s="19">
        <f t="shared" ref="AT82:AT104" si="82">AQ82*AR82</f>
        <v>0</v>
      </c>
      <c r="AU82" s="15">
        <f t="shared" si="71"/>
        <v>0</v>
      </c>
      <c r="AV82" s="1"/>
      <c r="AW82" s="19" t="s">
        <v>8</v>
      </c>
      <c r="AX82" s="15">
        <v>0</v>
      </c>
      <c r="AY82" s="15">
        <v>0</v>
      </c>
      <c r="AZ82" s="15">
        <v>0.5</v>
      </c>
      <c r="BA82" s="15">
        <f t="shared" si="61"/>
        <v>0</v>
      </c>
      <c r="BB82" s="19">
        <f t="shared" ref="BB82:BB106" si="83">AY82*AZ82</f>
        <v>0</v>
      </c>
      <c r="BC82" s="15">
        <f t="shared" si="72"/>
        <v>0</v>
      </c>
      <c r="BE82" s="19" t="s">
        <v>8</v>
      </c>
      <c r="BF82" s="15">
        <v>0</v>
      </c>
      <c r="BG82" s="15">
        <v>0</v>
      </c>
      <c r="BH82" s="15">
        <v>0.5</v>
      </c>
      <c r="BI82" s="15">
        <f t="shared" si="62"/>
        <v>0</v>
      </c>
      <c r="BJ82" s="19">
        <f t="shared" ref="BJ82:BJ106" si="84">BG82*BH82</f>
        <v>0</v>
      </c>
      <c r="BK82" s="15">
        <f t="shared" si="73"/>
        <v>0</v>
      </c>
      <c r="BL82" s="1"/>
      <c r="BM82" s="19" t="s">
        <v>8</v>
      </c>
      <c r="BN82" s="15">
        <v>0</v>
      </c>
      <c r="BO82" s="15">
        <v>0</v>
      </c>
      <c r="BP82" s="15">
        <v>0.5</v>
      </c>
      <c r="BQ82" s="15">
        <f t="shared" si="63"/>
        <v>0</v>
      </c>
      <c r="BR82" s="114">
        <f t="shared" ref="BR82:BR106" si="85">BO82*BP82</f>
        <v>0</v>
      </c>
      <c r="BS82" s="15">
        <f t="shared" si="74"/>
        <v>0</v>
      </c>
      <c r="BU82" s="19" t="s">
        <v>8</v>
      </c>
      <c r="BV82" s="15">
        <v>0</v>
      </c>
      <c r="BW82" s="15">
        <v>0</v>
      </c>
      <c r="BX82" s="15">
        <v>0.5</v>
      </c>
      <c r="BY82" s="15">
        <f t="shared" si="64"/>
        <v>0</v>
      </c>
      <c r="BZ82" s="19">
        <f t="shared" ref="BZ82:BZ106" si="86">BW82*BX82</f>
        <v>0</v>
      </c>
      <c r="CA82" s="81">
        <f t="shared" si="75"/>
        <v>0</v>
      </c>
      <c r="CC82" s="19" t="s">
        <v>8</v>
      </c>
      <c r="CD82" s="15">
        <v>0</v>
      </c>
      <c r="CE82" s="15">
        <v>0</v>
      </c>
      <c r="CF82" s="15">
        <v>0.5</v>
      </c>
      <c r="CG82" s="15">
        <f t="shared" si="65"/>
        <v>0</v>
      </c>
      <c r="CH82" s="19">
        <f t="shared" ref="CH82:CH106" si="87">CE82*CF82</f>
        <v>0</v>
      </c>
      <c r="CI82" s="84">
        <f t="shared" si="76"/>
        <v>0</v>
      </c>
      <c r="CK82" s="19" t="s">
        <v>8</v>
      </c>
      <c r="CL82" s="15">
        <v>0</v>
      </c>
      <c r="CM82" s="15">
        <v>0</v>
      </c>
      <c r="CN82" s="15">
        <v>0.5</v>
      </c>
      <c r="CO82" s="15">
        <f t="shared" si="66"/>
        <v>0</v>
      </c>
      <c r="CP82" s="19">
        <f t="shared" ref="CP82:CP106" si="88">CM82*CN82</f>
        <v>0</v>
      </c>
      <c r="CQ82" s="15">
        <f t="shared" si="77"/>
        <v>0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>
        <v>0</v>
      </c>
      <c r="AJ83" s="15">
        <v>0.59</v>
      </c>
      <c r="AK83" s="15">
        <f t="shared" si="59"/>
        <v>0</v>
      </c>
      <c r="AL83" s="19">
        <f t="shared" si="81"/>
        <v>0</v>
      </c>
      <c r="AM83" s="15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v>0</v>
      </c>
      <c r="BP83" s="15">
        <v>0.59</v>
      </c>
      <c r="BQ83" s="15">
        <f t="shared" si="63"/>
        <v>0</v>
      </c>
      <c r="BR83" s="19">
        <f t="shared" si="85"/>
        <v>0</v>
      </c>
      <c r="BS83" s="15">
        <f t="shared" si="74"/>
        <v>0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112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112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>
        <v>0</v>
      </c>
      <c r="AJ84" s="15">
        <v>0.15</v>
      </c>
      <c r="AK84" s="15">
        <f t="shared" si="59"/>
        <v>0</v>
      </c>
      <c r="AL84" s="19">
        <f t="shared" si="81"/>
        <v>0</v>
      </c>
      <c r="AM84" s="15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0</v>
      </c>
      <c r="S85" s="15">
        <v>0</v>
      </c>
      <c r="T85" s="15">
        <v>1</v>
      </c>
      <c r="U85" s="15">
        <f t="shared" si="57"/>
        <v>0</v>
      </c>
      <c r="V85" s="19">
        <f t="shared" si="79"/>
        <v>0</v>
      </c>
      <c r="W85" s="81">
        <f t="shared" si="68"/>
        <v>0</v>
      </c>
      <c r="Y85" s="19" t="s">
        <v>11</v>
      </c>
      <c r="Z85" s="15">
        <v>0</v>
      </c>
      <c r="AA85" s="15">
        <v>0</v>
      </c>
      <c r="AB85" s="15">
        <v>1</v>
      </c>
      <c r="AC85" s="15">
        <f t="shared" si="58"/>
        <v>0</v>
      </c>
      <c r="AD85" s="19">
        <f t="shared" si="80"/>
        <v>0</v>
      </c>
      <c r="AE85" s="81">
        <f t="shared" si="69"/>
        <v>0</v>
      </c>
      <c r="AG85" s="19" t="s">
        <v>11</v>
      </c>
      <c r="AH85" s="15">
        <v>0</v>
      </c>
      <c r="AI85" s="15">
        <v>0</v>
      </c>
      <c r="AJ85" s="15">
        <v>1</v>
      </c>
      <c r="AK85" s="15">
        <f t="shared" si="59"/>
        <v>0</v>
      </c>
      <c r="AL85" s="19">
        <f t="shared" si="81"/>
        <v>0</v>
      </c>
      <c r="AM85" s="15">
        <f t="shared" si="70"/>
        <v>0</v>
      </c>
      <c r="AO85" s="19" t="s">
        <v>11</v>
      </c>
      <c r="AP85" s="15">
        <v>0</v>
      </c>
      <c r="AQ85" s="15">
        <v>0</v>
      </c>
      <c r="AR85" s="15">
        <v>1</v>
      </c>
      <c r="AS85" s="15">
        <f t="shared" si="60"/>
        <v>0</v>
      </c>
      <c r="AT85" s="19">
        <f t="shared" si="82"/>
        <v>0</v>
      </c>
      <c r="AU85" s="15">
        <f t="shared" si="71"/>
        <v>0</v>
      </c>
      <c r="AW85" s="19" t="s">
        <v>11</v>
      </c>
      <c r="AX85" s="15">
        <v>0</v>
      </c>
      <c r="AY85" s="15">
        <v>0</v>
      </c>
      <c r="AZ85" s="15">
        <v>1</v>
      </c>
      <c r="BA85" s="15">
        <f t="shared" si="61"/>
        <v>0</v>
      </c>
      <c r="BB85" s="19">
        <f t="shared" si="83"/>
        <v>0</v>
      </c>
      <c r="BC85" s="15">
        <f t="shared" si="72"/>
        <v>0</v>
      </c>
      <c r="BE85" s="19" t="s">
        <v>11</v>
      </c>
      <c r="BF85" s="15">
        <v>0</v>
      </c>
      <c r="BG85" s="15">
        <v>0</v>
      </c>
      <c r="BH85" s="15">
        <v>1</v>
      </c>
      <c r="BI85" s="15">
        <f t="shared" si="62"/>
        <v>0</v>
      </c>
      <c r="BJ85" s="19">
        <f t="shared" si="84"/>
        <v>0</v>
      </c>
      <c r="BK85" s="15">
        <f t="shared" si="73"/>
        <v>0</v>
      </c>
      <c r="BM85" s="19" t="s">
        <v>11</v>
      </c>
      <c r="BN85" s="15">
        <v>0</v>
      </c>
      <c r="BO85" s="15">
        <v>0</v>
      </c>
      <c r="BP85" s="15">
        <v>1</v>
      </c>
      <c r="BQ85" s="15">
        <f t="shared" si="63"/>
        <v>0</v>
      </c>
      <c r="BR85" s="19">
        <f t="shared" si="85"/>
        <v>0</v>
      </c>
      <c r="BS85" s="15">
        <f t="shared" si="74"/>
        <v>0</v>
      </c>
      <c r="BU85" s="19" t="s">
        <v>11</v>
      </c>
      <c r="BV85" s="15">
        <v>0</v>
      </c>
      <c r="BW85" s="15">
        <v>0</v>
      </c>
      <c r="BX85" s="15">
        <v>1</v>
      </c>
      <c r="BY85" s="15">
        <f t="shared" si="64"/>
        <v>0</v>
      </c>
      <c r="BZ85" s="19">
        <f t="shared" si="86"/>
        <v>0</v>
      </c>
      <c r="CA85" s="81">
        <f t="shared" si="75"/>
        <v>0</v>
      </c>
      <c r="CC85" s="19" t="s">
        <v>11</v>
      </c>
      <c r="CD85" s="15">
        <v>0</v>
      </c>
      <c r="CE85" s="15">
        <v>0</v>
      </c>
      <c r="CF85" s="15">
        <v>1</v>
      </c>
      <c r="CG85" s="15">
        <f t="shared" si="65"/>
        <v>0</v>
      </c>
      <c r="CH85" s="19">
        <f t="shared" si="87"/>
        <v>0</v>
      </c>
      <c r="CI85" s="84">
        <f t="shared" si="76"/>
        <v>0</v>
      </c>
      <c r="CK85" s="19" t="s">
        <v>11</v>
      </c>
      <c r="CL85" s="15">
        <v>0</v>
      </c>
      <c r="CM85" s="15">
        <v>0</v>
      </c>
      <c r="CN85" s="15">
        <v>1</v>
      </c>
      <c r="CO85" s="15">
        <f t="shared" si="66"/>
        <v>0</v>
      </c>
      <c r="CP85" s="19">
        <f t="shared" si="88"/>
        <v>0</v>
      </c>
      <c r="CQ85" s="15">
        <f t="shared" si="77"/>
        <v>0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0</v>
      </c>
      <c r="S86" s="15">
        <v>0</v>
      </c>
      <c r="T86" s="15">
        <v>1</v>
      </c>
      <c r="U86" s="15">
        <f t="shared" si="57"/>
        <v>0</v>
      </c>
      <c r="V86" s="19">
        <f t="shared" si="79"/>
        <v>0</v>
      </c>
      <c r="W86" s="81">
        <f t="shared" si="68"/>
        <v>0</v>
      </c>
      <c r="Y86" s="19" t="s">
        <v>12</v>
      </c>
      <c r="Z86" s="15">
        <v>0</v>
      </c>
      <c r="AA86" s="15">
        <v>0</v>
      </c>
      <c r="AB86" s="15">
        <v>1</v>
      </c>
      <c r="AC86" s="15">
        <f t="shared" si="58"/>
        <v>0</v>
      </c>
      <c r="AD86" s="19">
        <f t="shared" si="80"/>
        <v>0</v>
      </c>
      <c r="AE86" s="81">
        <f t="shared" si="69"/>
        <v>0</v>
      </c>
      <c r="AG86" s="19" t="s">
        <v>12</v>
      </c>
      <c r="AH86" s="15">
        <v>0</v>
      </c>
      <c r="AI86" s="15">
        <v>0</v>
      </c>
      <c r="AJ86" s="15">
        <v>1</v>
      </c>
      <c r="AK86" s="15">
        <f t="shared" si="59"/>
        <v>0</v>
      </c>
      <c r="AL86" s="19">
        <f t="shared" si="81"/>
        <v>0</v>
      </c>
      <c r="AM86" s="15">
        <f t="shared" si="70"/>
        <v>0</v>
      </c>
      <c r="AO86" s="19" t="s">
        <v>12</v>
      </c>
      <c r="AP86" s="15">
        <v>0</v>
      </c>
      <c r="AQ86" s="15">
        <v>0</v>
      </c>
      <c r="AR86" s="15">
        <v>1</v>
      </c>
      <c r="AS86" s="15">
        <f t="shared" si="60"/>
        <v>0</v>
      </c>
      <c r="AT86" s="19">
        <f t="shared" si="82"/>
        <v>0</v>
      </c>
      <c r="AU86" s="15">
        <f t="shared" si="71"/>
        <v>0</v>
      </c>
      <c r="AW86" s="19" t="s">
        <v>12</v>
      </c>
      <c r="AX86" s="15">
        <v>0</v>
      </c>
      <c r="AY86" s="15">
        <v>0</v>
      </c>
      <c r="AZ86" s="15">
        <v>1</v>
      </c>
      <c r="BA86" s="15">
        <f t="shared" si="61"/>
        <v>0</v>
      </c>
      <c r="BB86" s="19">
        <f t="shared" si="83"/>
        <v>0</v>
      </c>
      <c r="BC86" s="15">
        <f t="shared" si="72"/>
        <v>0</v>
      </c>
      <c r="BE86" s="19" t="s">
        <v>12</v>
      </c>
      <c r="BF86" s="15">
        <v>0</v>
      </c>
      <c r="BG86" s="15">
        <v>0</v>
      </c>
      <c r="BH86" s="15">
        <v>1</v>
      </c>
      <c r="BI86" s="15">
        <f t="shared" si="62"/>
        <v>0</v>
      </c>
      <c r="BJ86" s="19">
        <f t="shared" si="84"/>
        <v>0</v>
      </c>
      <c r="BK86" s="15">
        <f t="shared" si="73"/>
        <v>0</v>
      </c>
      <c r="BM86" s="19" t="s">
        <v>12</v>
      </c>
      <c r="BN86" s="15">
        <v>0</v>
      </c>
      <c r="BO86" s="15">
        <v>0</v>
      </c>
      <c r="BP86" s="15">
        <v>1</v>
      </c>
      <c r="BQ86" s="15">
        <f t="shared" si="63"/>
        <v>0</v>
      </c>
      <c r="BR86" s="19">
        <f t="shared" si="85"/>
        <v>0</v>
      </c>
      <c r="BS86" s="15">
        <f t="shared" si="74"/>
        <v>0</v>
      </c>
      <c r="BU86" s="19" t="s">
        <v>12</v>
      </c>
      <c r="BV86" s="15">
        <v>0</v>
      </c>
      <c r="BW86" s="15">
        <v>0</v>
      </c>
      <c r="BX86" s="15">
        <v>1</v>
      </c>
      <c r="BY86" s="15">
        <f t="shared" si="64"/>
        <v>0</v>
      </c>
      <c r="BZ86" s="19">
        <f t="shared" si="86"/>
        <v>0</v>
      </c>
      <c r="CA86" s="81">
        <f t="shared" si="75"/>
        <v>0</v>
      </c>
      <c r="CC86" s="19" t="s">
        <v>12</v>
      </c>
      <c r="CD86" s="15">
        <v>0</v>
      </c>
      <c r="CE86" s="15">
        <v>0</v>
      </c>
      <c r="CF86" s="15">
        <v>1</v>
      </c>
      <c r="CG86" s="15">
        <f t="shared" si="65"/>
        <v>0</v>
      </c>
      <c r="CH86" s="19">
        <f t="shared" si="87"/>
        <v>0</v>
      </c>
      <c r="CI86" s="84">
        <f t="shared" si="76"/>
        <v>0</v>
      </c>
      <c r="CK86" s="19" t="s">
        <v>12</v>
      </c>
      <c r="CL86" s="15">
        <v>0</v>
      </c>
      <c r="CM86" s="15">
        <v>0</v>
      </c>
      <c r="CN86" s="15">
        <v>1</v>
      </c>
      <c r="CO86" s="15">
        <f t="shared" si="66"/>
        <v>0</v>
      </c>
      <c r="CP86" s="19">
        <f t="shared" si="88"/>
        <v>0</v>
      </c>
      <c r="CQ86" s="15">
        <f t="shared" si="77"/>
        <v>0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0</v>
      </c>
      <c r="S87" s="15">
        <v>0</v>
      </c>
      <c r="T87" s="15">
        <v>0.4</v>
      </c>
      <c r="U87" s="15">
        <f t="shared" si="57"/>
        <v>0</v>
      </c>
      <c r="V87" s="19">
        <f t="shared" si="79"/>
        <v>0</v>
      </c>
      <c r="W87" s="81">
        <f t="shared" si="68"/>
        <v>0</v>
      </c>
      <c r="Y87" s="19" t="s">
        <v>13</v>
      </c>
      <c r="Z87" s="15">
        <v>0</v>
      </c>
      <c r="AA87" s="15">
        <v>0</v>
      </c>
      <c r="AB87" s="15">
        <v>0.4</v>
      </c>
      <c r="AC87" s="15">
        <f t="shared" si="58"/>
        <v>0</v>
      </c>
      <c r="AD87" s="19">
        <f t="shared" si="80"/>
        <v>0</v>
      </c>
      <c r="AE87" s="81">
        <f t="shared" si="69"/>
        <v>0</v>
      </c>
      <c r="AG87" s="19" t="s">
        <v>13</v>
      </c>
      <c r="AH87" s="15">
        <v>0</v>
      </c>
      <c r="AI87" s="15">
        <v>0</v>
      </c>
      <c r="AJ87" s="15">
        <v>0.4</v>
      </c>
      <c r="AK87" s="15">
        <f t="shared" si="59"/>
        <v>0</v>
      </c>
      <c r="AL87" s="19">
        <f t="shared" si="81"/>
        <v>0</v>
      </c>
      <c r="AM87" s="15">
        <f t="shared" si="70"/>
        <v>0</v>
      </c>
      <c r="AO87" s="19" t="s">
        <v>13</v>
      </c>
      <c r="AP87" s="15">
        <v>0</v>
      </c>
      <c r="AQ87" s="15">
        <v>0</v>
      </c>
      <c r="AR87" s="15">
        <v>0.4</v>
      </c>
      <c r="AS87" s="15">
        <f t="shared" si="60"/>
        <v>0</v>
      </c>
      <c r="AT87" s="19">
        <f t="shared" si="82"/>
        <v>0</v>
      </c>
      <c r="AU87" s="15">
        <f t="shared" si="71"/>
        <v>0</v>
      </c>
      <c r="AV87" s="1"/>
      <c r="AW87" s="19" t="s">
        <v>13</v>
      </c>
      <c r="AX87" s="15">
        <v>0</v>
      </c>
      <c r="AY87" s="15">
        <v>0</v>
      </c>
      <c r="AZ87" s="15">
        <v>0.4</v>
      </c>
      <c r="BA87" s="15">
        <f t="shared" si="61"/>
        <v>0</v>
      </c>
      <c r="BB87" s="19">
        <f t="shared" si="83"/>
        <v>0</v>
      </c>
      <c r="BC87" s="15">
        <f t="shared" si="72"/>
        <v>0</v>
      </c>
      <c r="BE87" s="19" t="s">
        <v>13</v>
      </c>
      <c r="BF87" s="15">
        <v>0</v>
      </c>
      <c r="BG87" s="15">
        <v>0</v>
      </c>
      <c r="BH87" s="15">
        <v>0.4</v>
      </c>
      <c r="BI87" s="15">
        <f t="shared" si="62"/>
        <v>0</v>
      </c>
      <c r="BJ87" s="83">
        <f t="shared" si="84"/>
        <v>0</v>
      </c>
      <c r="BK87" s="15">
        <f t="shared" si="73"/>
        <v>0</v>
      </c>
      <c r="BL87" s="1"/>
      <c r="BM87" s="19" t="s">
        <v>13</v>
      </c>
      <c r="BN87" s="15">
        <v>0</v>
      </c>
      <c r="BO87" s="15">
        <v>0</v>
      </c>
      <c r="BP87" s="15">
        <v>0.4</v>
      </c>
      <c r="BQ87" s="15">
        <f t="shared" si="63"/>
        <v>0</v>
      </c>
      <c r="BR87" s="19">
        <f t="shared" si="85"/>
        <v>0</v>
      </c>
      <c r="BS87" s="15">
        <f t="shared" si="74"/>
        <v>0</v>
      </c>
      <c r="BU87" s="19" t="s">
        <v>13</v>
      </c>
      <c r="BV87" s="15">
        <v>0</v>
      </c>
      <c r="BW87" s="15">
        <v>0</v>
      </c>
      <c r="BX87" s="15">
        <v>0.4</v>
      </c>
      <c r="BY87" s="15">
        <f t="shared" si="64"/>
        <v>0</v>
      </c>
      <c r="BZ87" s="19">
        <f t="shared" si="86"/>
        <v>0</v>
      </c>
      <c r="CA87" s="81">
        <f t="shared" si="75"/>
        <v>0</v>
      </c>
      <c r="CC87" s="19" t="s">
        <v>13</v>
      </c>
      <c r="CD87" s="15">
        <v>0</v>
      </c>
      <c r="CE87" s="15">
        <v>0</v>
      </c>
      <c r="CF87" s="15">
        <v>0.4</v>
      </c>
      <c r="CG87" s="15">
        <f t="shared" si="65"/>
        <v>0</v>
      </c>
      <c r="CH87" s="19">
        <f t="shared" si="87"/>
        <v>0</v>
      </c>
      <c r="CI87" s="84">
        <f t="shared" si="76"/>
        <v>0</v>
      </c>
      <c r="CK87" s="19" t="s">
        <v>13</v>
      </c>
      <c r="CL87" s="15">
        <v>0</v>
      </c>
      <c r="CM87" s="15">
        <v>0</v>
      </c>
      <c r="CN87" s="15">
        <v>0.4</v>
      </c>
      <c r="CO87" s="15">
        <f t="shared" si="66"/>
        <v>0</v>
      </c>
      <c r="CP87" s="19">
        <f t="shared" si="88"/>
        <v>0</v>
      </c>
      <c r="CQ87" s="15">
        <f t="shared" si="77"/>
        <v>0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0</v>
      </c>
      <c r="S88" s="15">
        <v>0</v>
      </c>
      <c r="T88" s="15">
        <v>0.7</v>
      </c>
      <c r="U88" s="15">
        <f t="shared" si="57"/>
        <v>0</v>
      </c>
      <c r="V88" s="19">
        <f t="shared" si="79"/>
        <v>0</v>
      </c>
      <c r="W88" s="81">
        <f t="shared" si="68"/>
        <v>0</v>
      </c>
      <c r="Y88" s="19" t="s">
        <v>14</v>
      </c>
      <c r="Z88" s="15">
        <v>0</v>
      </c>
      <c r="AA88" s="15">
        <v>0</v>
      </c>
      <c r="AB88" s="15">
        <v>0.7</v>
      </c>
      <c r="AC88" s="15">
        <f t="shared" si="58"/>
        <v>0</v>
      </c>
      <c r="AD88" s="19">
        <f t="shared" si="80"/>
        <v>0</v>
      </c>
      <c r="AE88" s="81">
        <f t="shared" si="69"/>
        <v>0</v>
      </c>
      <c r="AF88" s="1"/>
      <c r="AG88" s="19" t="s">
        <v>14</v>
      </c>
      <c r="AH88" s="15">
        <v>0</v>
      </c>
      <c r="AI88" s="15">
        <v>0</v>
      </c>
      <c r="AJ88" s="15">
        <v>0.7</v>
      </c>
      <c r="AK88" s="15">
        <f t="shared" si="59"/>
        <v>0</v>
      </c>
      <c r="AL88" s="19">
        <f t="shared" si="81"/>
        <v>0</v>
      </c>
      <c r="AM88" s="15">
        <f t="shared" si="70"/>
        <v>0</v>
      </c>
      <c r="AO88" s="19" t="s">
        <v>14</v>
      </c>
      <c r="AP88" s="126">
        <v>0</v>
      </c>
      <c r="AQ88" s="15">
        <v>0</v>
      </c>
      <c r="AR88" s="15">
        <v>0.7</v>
      </c>
      <c r="AS88" s="15">
        <f t="shared" si="60"/>
        <v>0</v>
      </c>
      <c r="AT88" s="19">
        <f t="shared" si="82"/>
        <v>0</v>
      </c>
      <c r="AU88" s="15">
        <f t="shared" si="71"/>
        <v>0</v>
      </c>
      <c r="AW88" s="19" t="s">
        <v>14</v>
      </c>
      <c r="AX88" s="15">
        <v>0</v>
      </c>
      <c r="AY88" s="15">
        <v>0</v>
      </c>
      <c r="AZ88" s="15">
        <v>0.7</v>
      </c>
      <c r="BA88" s="15">
        <f t="shared" si="61"/>
        <v>0</v>
      </c>
      <c r="BB88" s="19">
        <f t="shared" si="83"/>
        <v>0</v>
      </c>
      <c r="BC88" s="15">
        <f t="shared" si="72"/>
        <v>0</v>
      </c>
      <c r="BD88" s="1"/>
      <c r="BE88" s="19" t="s">
        <v>14</v>
      </c>
      <c r="BF88" s="15">
        <v>0</v>
      </c>
      <c r="BG88" s="15">
        <v>0</v>
      </c>
      <c r="BH88" s="15">
        <v>0.7</v>
      </c>
      <c r="BI88" s="15">
        <f t="shared" si="62"/>
        <v>0</v>
      </c>
      <c r="BJ88" s="19">
        <f t="shared" si="84"/>
        <v>0</v>
      </c>
      <c r="BK88" s="15">
        <f t="shared" si="73"/>
        <v>0</v>
      </c>
      <c r="BM88" s="19" t="s">
        <v>14</v>
      </c>
      <c r="BN88" s="15">
        <v>0</v>
      </c>
      <c r="BO88" s="15">
        <v>0</v>
      </c>
      <c r="BP88" s="15">
        <v>0.7</v>
      </c>
      <c r="BQ88" s="15">
        <f t="shared" si="63"/>
        <v>0</v>
      </c>
      <c r="BR88" s="19">
        <f t="shared" si="85"/>
        <v>0</v>
      </c>
      <c r="BS88" s="15">
        <f t="shared" si="74"/>
        <v>0</v>
      </c>
      <c r="BU88" s="19" t="s">
        <v>14</v>
      </c>
      <c r="BV88" s="15">
        <v>0</v>
      </c>
      <c r="BW88" s="15">
        <v>0</v>
      </c>
      <c r="BX88" s="15">
        <v>0.7</v>
      </c>
      <c r="BY88" s="15">
        <f t="shared" si="64"/>
        <v>0</v>
      </c>
      <c r="BZ88" s="19">
        <f t="shared" si="86"/>
        <v>0</v>
      </c>
      <c r="CA88" s="81">
        <f t="shared" si="75"/>
        <v>0</v>
      </c>
      <c r="CC88" s="19" t="s">
        <v>14</v>
      </c>
      <c r="CD88" s="15">
        <v>0</v>
      </c>
      <c r="CE88" s="15">
        <v>0</v>
      </c>
      <c r="CF88" s="15">
        <v>0.7</v>
      </c>
      <c r="CG88" s="15">
        <f t="shared" si="65"/>
        <v>0</v>
      </c>
      <c r="CH88" s="19">
        <f t="shared" si="87"/>
        <v>0</v>
      </c>
      <c r="CI88" s="84">
        <f t="shared" si="76"/>
        <v>0</v>
      </c>
      <c r="CK88" s="19" t="s">
        <v>14</v>
      </c>
      <c r="CL88" s="15">
        <v>0</v>
      </c>
      <c r="CM88" s="15">
        <v>0</v>
      </c>
      <c r="CN88" s="15">
        <v>0.7</v>
      </c>
      <c r="CO88" s="15">
        <f t="shared" si="66"/>
        <v>0</v>
      </c>
      <c r="CP88" s="19">
        <f t="shared" si="88"/>
        <v>0</v>
      </c>
      <c r="CQ88" s="15">
        <f t="shared" si="77"/>
        <v>0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0</v>
      </c>
      <c r="S89" s="15">
        <v>0</v>
      </c>
      <c r="T89" s="15">
        <v>0.4</v>
      </c>
      <c r="U89" s="15">
        <f t="shared" si="57"/>
        <v>0</v>
      </c>
      <c r="V89" s="19">
        <f t="shared" si="79"/>
        <v>0</v>
      </c>
      <c r="W89" s="81">
        <f t="shared" si="68"/>
        <v>0</v>
      </c>
      <c r="Y89" s="19" t="s">
        <v>15</v>
      </c>
      <c r="Z89" s="15">
        <v>0</v>
      </c>
      <c r="AA89" s="15">
        <v>0</v>
      </c>
      <c r="AB89" s="15">
        <v>0.4</v>
      </c>
      <c r="AC89" s="15">
        <f t="shared" si="58"/>
        <v>0</v>
      </c>
      <c r="AD89" s="19">
        <f t="shared" si="80"/>
        <v>0</v>
      </c>
      <c r="AE89" s="81">
        <f t="shared" si="69"/>
        <v>0</v>
      </c>
      <c r="AG89" s="19" t="s">
        <v>15</v>
      </c>
      <c r="AH89" s="15">
        <v>0</v>
      </c>
      <c r="AI89" s="15">
        <v>0</v>
      </c>
      <c r="AJ89" s="15">
        <v>0.4</v>
      </c>
      <c r="AK89" s="15">
        <f t="shared" si="59"/>
        <v>0</v>
      </c>
      <c r="AL89" s="19">
        <f t="shared" si="81"/>
        <v>0</v>
      </c>
      <c r="AM89" s="15">
        <f t="shared" si="70"/>
        <v>0</v>
      </c>
      <c r="AN89" s="1"/>
      <c r="AO89" s="86" t="s">
        <v>84</v>
      </c>
      <c r="AP89" s="15">
        <v>0</v>
      </c>
      <c r="AQ89" s="15">
        <v>0</v>
      </c>
      <c r="AR89" s="15">
        <v>0.4</v>
      </c>
      <c r="AS89" s="15">
        <f t="shared" si="60"/>
        <v>0</v>
      </c>
      <c r="AT89" s="19">
        <f t="shared" si="82"/>
        <v>0</v>
      </c>
      <c r="AU89" s="15">
        <f t="shared" si="71"/>
        <v>0</v>
      </c>
      <c r="AW89" s="19" t="s">
        <v>15</v>
      </c>
      <c r="AX89" s="15">
        <v>0</v>
      </c>
      <c r="AY89" s="15">
        <v>0</v>
      </c>
      <c r="AZ89" s="15">
        <v>0.4</v>
      </c>
      <c r="BA89" s="15">
        <f t="shared" si="61"/>
        <v>0</v>
      </c>
      <c r="BB89" s="19">
        <f t="shared" si="83"/>
        <v>0</v>
      </c>
      <c r="BC89" s="15">
        <f t="shared" si="72"/>
        <v>0</v>
      </c>
      <c r="BD89" s="1"/>
      <c r="BE89" s="19" t="s">
        <v>15</v>
      </c>
      <c r="BF89" s="15">
        <v>0</v>
      </c>
      <c r="BG89" s="15">
        <v>0</v>
      </c>
      <c r="BH89" s="15">
        <v>0.4</v>
      </c>
      <c r="BI89" s="15">
        <f t="shared" si="62"/>
        <v>0</v>
      </c>
      <c r="BJ89" s="19">
        <f t="shared" si="84"/>
        <v>0</v>
      </c>
      <c r="BK89" s="15">
        <f t="shared" si="73"/>
        <v>0</v>
      </c>
      <c r="BL89" s="1"/>
      <c r="BM89" s="19" t="s">
        <v>15</v>
      </c>
      <c r="BN89" s="15">
        <v>0</v>
      </c>
      <c r="BO89" s="15">
        <v>0</v>
      </c>
      <c r="BP89" s="15">
        <v>0.4</v>
      </c>
      <c r="BQ89" s="15">
        <f t="shared" si="63"/>
        <v>0</v>
      </c>
      <c r="BR89" s="19">
        <f t="shared" si="85"/>
        <v>0</v>
      </c>
      <c r="BS89" s="15">
        <f t="shared" si="74"/>
        <v>0</v>
      </c>
      <c r="BU89" s="19" t="s">
        <v>15</v>
      </c>
      <c r="BV89" s="15">
        <v>0</v>
      </c>
      <c r="BW89" s="15">
        <v>0</v>
      </c>
      <c r="BX89" s="15">
        <v>0.4</v>
      </c>
      <c r="BY89" s="15">
        <f t="shared" si="64"/>
        <v>0</v>
      </c>
      <c r="BZ89" s="19">
        <f t="shared" si="86"/>
        <v>0</v>
      </c>
      <c r="CA89" s="81">
        <f t="shared" si="75"/>
        <v>0</v>
      </c>
      <c r="CC89" s="19" t="s">
        <v>15</v>
      </c>
      <c r="CD89" s="15">
        <v>0</v>
      </c>
      <c r="CE89" s="15">
        <v>0</v>
      </c>
      <c r="CF89" s="15">
        <v>0.4</v>
      </c>
      <c r="CG89" s="15">
        <f t="shared" si="65"/>
        <v>0</v>
      </c>
      <c r="CH89" s="19">
        <f t="shared" si="87"/>
        <v>0</v>
      </c>
      <c r="CI89" s="84">
        <f t="shared" si="76"/>
        <v>0</v>
      </c>
      <c r="CK89" s="19" t="s">
        <v>15</v>
      </c>
      <c r="CL89" s="15">
        <v>0</v>
      </c>
      <c r="CM89" s="15">
        <v>0</v>
      </c>
      <c r="CN89" s="15">
        <v>0.4</v>
      </c>
      <c r="CO89" s="15">
        <f t="shared" si="66"/>
        <v>0</v>
      </c>
      <c r="CP89" s="19">
        <f t="shared" si="88"/>
        <v>0</v>
      </c>
      <c r="CQ89" s="15">
        <f t="shared" si="77"/>
        <v>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0</v>
      </c>
      <c r="T90" s="15">
        <v>0.2</v>
      </c>
      <c r="U90" s="15">
        <f t="shared" si="57"/>
        <v>0</v>
      </c>
      <c r="V90" s="19">
        <f t="shared" si="79"/>
        <v>0</v>
      </c>
      <c r="W90" s="81">
        <f t="shared" si="68"/>
        <v>0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>
        <v>0</v>
      </c>
      <c r="AJ90" s="15">
        <v>0.2</v>
      </c>
      <c r="AK90" s="15">
        <f t="shared" si="59"/>
        <v>0</v>
      </c>
      <c r="AL90" s="19">
        <f t="shared" si="81"/>
        <v>0</v>
      </c>
      <c r="AM90" s="15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93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16</v>
      </c>
      <c r="BN90" s="15">
        <v>0</v>
      </c>
      <c r="BO90" s="15">
        <v>0</v>
      </c>
      <c r="BP90" s="15">
        <v>0.2</v>
      </c>
      <c r="BQ90" s="15">
        <f t="shared" si="63"/>
        <v>0</v>
      </c>
      <c r="BR90" s="19">
        <f t="shared" si="85"/>
        <v>0</v>
      </c>
      <c r="BS90" s="15">
        <f t="shared" si="74"/>
        <v>0</v>
      </c>
      <c r="BU90" s="19" t="s">
        <v>16</v>
      </c>
      <c r="BV90" s="15">
        <v>0</v>
      </c>
      <c r="BW90" s="15">
        <v>0</v>
      </c>
      <c r="BX90" s="15">
        <v>0.2</v>
      </c>
      <c r="BY90" s="15">
        <f t="shared" si="64"/>
        <v>0</v>
      </c>
      <c r="BZ90" s="19">
        <f t="shared" si="86"/>
        <v>0</v>
      </c>
      <c r="CA90" s="81">
        <f t="shared" si="75"/>
        <v>0</v>
      </c>
      <c r="CC90" s="19" t="s">
        <v>16</v>
      </c>
      <c r="CD90" s="15">
        <v>0</v>
      </c>
      <c r="CE90" s="15">
        <v>0</v>
      </c>
      <c r="CF90" s="15">
        <v>0.2</v>
      </c>
      <c r="CG90" s="15">
        <f t="shared" si="65"/>
        <v>0</v>
      </c>
      <c r="CH90" s="19">
        <f t="shared" si="87"/>
        <v>0</v>
      </c>
      <c r="CI90" s="84">
        <f t="shared" si="76"/>
        <v>0</v>
      </c>
      <c r="CK90" s="19" t="s">
        <v>16</v>
      </c>
      <c r="CL90" s="15">
        <v>0</v>
      </c>
      <c r="CM90" s="15">
        <v>0</v>
      </c>
      <c r="CN90" s="15">
        <v>0.2</v>
      </c>
      <c r="CO90" s="15">
        <f t="shared" si="66"/>
        <v>0</v>
      </c>
      <c r="CP90" s="19">
        <f t="shared" si="88"/>
        <v>0</v>
      </c>
      <c r="CQ90" s="15">
        <f t="shared" si="77"/>
        <v>0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0</v>
      </c>
      <c r="S91" s="15">
        <v>0</v>
      </c>
      <c r="T91" s="15">
        <v>0.16</v>
      </c>
      <c r="U91" s="15">
        <f t="shared" si="57"/>
        <v>0</v>
      </c>
      <c r="V91" s="19">
        <f t="shared" si="79"/>
        <v>0</v>
      </c>
      <c r="W91" s="81">
        <f t="shared" si="68"/>
        <v>0</v>
      </c>
      <c r="Y91" s="19" t="s">
        <v>17</v>
      </c>
      <c r="Z91" s="15">
        <v>0</v>
      </c>
      <c r="AA91" s="15">
        <v>0</v>
      </c>
      <c r="AB91" s="15">
        <v>0.16</v>
      </c>
      <c r="AC91" s="15">
        <f t="shared" si="58"/>
        <v>0</v>
      </c>
      <c r="AD91" s="19">
        <f t="shared" si="80"/>
        <v>0</v>
      </c>
      <c r="AE91" s="81">
        <f t="shared" si="69"/>
        <v>0</v>
      </c>
      <c r="AG91" s="19" t="s">
        <v>17</v>
      </c>
      <c r="AH91" s="15">
        <v>0</v>
      </c>
      <c r="AI91" s="15">
        <v>0</v>
      </c>
      <c r="AJ91" s="15">
        <v>0.16</v>
      </c>
      <c r="AK91" s="15">
        <f t="shared" si="59"/>
        <v>0</v>
      </c>
      <c r="AL91" s="19">
        <f t="shared" si="81"/>
        <v>0</v>
      </c>
      <c r="AM91" s="15">
        <f t="shared" si="70"/>
        <v>0</v>
      </c>
      <c r="AO91" s="19" t="s">
        <v>17</v>
      </c>
      <c r="AP91" s="15">
        <v>0</v>
      </c>
      <c r="AQ91" s="15">
        <v>0</v>
      </c>
      <c r="AR91" s="15">
        <v>0.16</v>
      </c>
      <c r="AS91" s="15">
        <f t="shared" si="60"/>
        <v>0</v>
      </c>
      <c r="AT91" s="19">
        <f t="shared" si="82"/>
        <v>0</v>
      </c>
      <c r="AU91" s="15">
        <f t="shared" si="71"/>
        <v>0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0</v>
      </c>
      <c r="BW91" s="15">
        <v>0</v>
      </c>
      <c r="BX91" s="15">
        <v>0.16</v>
      </c>
      <c r="BY91" s="15">
        <f t="shared" si="64"/>
        <v>0</v>
      </c>
      <c r="BZ91" s="19">
        <f t="shared" si="86"/>
        <v>0</v>
      </c>
      <c r="CA91" s="81">
        <f t="shared" si="75"/>
        <v>0</v>
      </c>
      <c r="CC91" s="19" t="s">
        <v>17</v>
      </c>
      <c r="CD91" s="15">
        <v>0</v>
      </c>
      <c r="CE91" s="15">
        <v>0</v>
      </c>
      <c r="CF91" s="15">
        <v>0.16</v>
      </c>
      <c r="CG91" s="15">
        <f t="shared" si="65"/>
        <v>0</v>
      </c>
      <c r="CH91" s="19">
        <f t="shared" si="87"/>
        <v>0</v>
      </c>
      <c r="CI91" s="84">
        <f t="shared" si="76"/>
        <v>0</v>
      </c>
      <c r="CK91" s="19" t="s">
        <v>17</v>
      </c>
      <c r="CL91" s="15">
        <v>0</v>
      </c>
      <c r="CM91" s="15">
        <v>0</v>
      </c>
      <c r="CN91" s="15">
        <v>0.16</v>
      </c>
      <c r="CO91" s="15">
        <f t="shared" si="66"/>
        <v>0</v>
      </c>
      <c r="CP91" s="19">
        <f t="shared" si="88"/>
        <v>0</v>
      </c>
      <c r="CQ91" s="15">
        <f t="shared" si="77"/>
        <v>0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0</v>
      </c>
      <c r="S92" s="15">
        <v>0</v>
      </c>
      <c r="T92" s="15">
        <v>0.12</v>
      </c>
      <c r="U92" s="15">
        <f t="shared" si="57"/>
        <v>0</v>
      </c>
      <c r="V92" s="19">
        <f t="shared" si="79"/>
        <v>0</v>
      </c>
      <c r="W92" s="81">
        <f t="shared" si="68"/>
        <v>0</v>
      </c>
      <c r="Y92" s="19" t="s">
        <v>18</v>
      </c>
      <c r="Z92" s="15">
        <v>0</v>
      </c>
      <c r="AA92" s="15">
        <v>0</v>
      </c>
      <c r="AB92" s="15">
        <v>0.12</v>
      </c>
      <c r="AC92" s="15">
        <f t="shared" si="58"/>
        <v>0</v>
      </c>
      <c r="AD92" s="19">
        <f t="shared" si="80"/>
        <v>0</v>
      </c>
      <c r="AE92" s="81">
        <f t="shared" si="69"/>
        <v>0</v>
      </c>
      <c r="AG92" s="19" t="s">
        <v>18</v>
      </c>
      <c r="AH92" s="15">
        <v>0</v>
      </c>
      <c r="AI92" s="15">
        <v>0</v>
      </c>
      <c r="AJ92" s="15">
        <v>0.12</v>
      </c>
      <c r="AK92" s="15">
        <f t="shared" si="59"/>
        <v>0</v>
      </c>
      <c r="AL92" s="19">
        <f t="shared" si="81"/>
        <v>0</v>
      </c>
      <c r="AM92" s="15">
        <f t="shared" si="70"/>
        <v>0</v>
      </c>
      <c r="AO92" s="19" t="s">
        <v>18</v>
      </c>
      <c r="AP92" s="15">
        <v>0</v>
      </c>
      <c r="AQ92" s="15">
        <v>0</v>
      </c>
      <c r="AR92" s="15">
        <v>0.12</v>
      </c>
      <c r="AS92" s="15">
        <f t="shared" si="60"/>
        <v>0</v>
      </c>
      <c r="AT92" s="19">
        <f t="shared" si="82"/>
        <v>0</v>
      </c>
      <c r="AU92" s="15">
        <f t="shared" si="71"/>
        <v>0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0</v>
      </c>
      <c r="BG92" s="15">
        <v>0</v>
      </c>
      <c r="BH92" s="15">
        <v>0.12</v>
      </c>
      <c r="BI92" s="15">
        <f t="shared" si="62"/>
        <v>0</v>
      </c>
      <c r="BJ92" s="19">
        <f t="shared" si="84"/>
        <v>0</v>
      </c>
      <c r="BK92" s="15">
        <f t="shared" si="73"/>
        <v>0</v>
      </c>
      <c r="BM92" s="19" t="s">
        <v>18</v>
      </c>
      <c r="BN92" s="15">
        <v>0</v>
      </c>
      <c r="BO92" s="15">
        <v>0</v>
      </c>
      <c r="BP92" s="15">
        <v>0.12</v>
      </c>
      <c r="BQ92" s="15">
        <f t="shared" si="63"/>
        <v>0</v>
      </c>
      <c r="BR92" s="19">
        <f t="shared" si="85"/>
        <v>0</v>
      </c>
      <c r="BS92" s="15">
        <f t="shared" si="74"/>
        <v>0</v>
      </c>
      <c r="BU92" s="19" t="s">
        <v>18</v>
      </c>
      <c r="BV92" s="15">
        <v>0</v>
      </c>
      <c r="BW92" s="15">
        <v>0</v>
      </c>
      <c r="BX92" s="15">
        <v>0.12</v>
      </c>
      <c r="BY92" s="15">
        <f t="shared" si="64"/>
        <v>0</v>
      </c>
      <c r="BZ92" s="19">
        <f t="shared" si="86"/>
        <v>0</v>
      </c>
      <c r="CA92" s="81">
        <f t="shared" si="75"/>
        <v>0</v>
      </c>
      <c r="CC92" s="19" t="s">
        <v>18</v>
      </c>
      <c r="CD92" s="15">
        <v>0</v>
      </c>
      <c r="CE92" s="15">
        <v>0</v>
      </c>
      <c r="CF92" s="15">
        <v>0.12</v>
      </c>
      <c r="CG92" s="15">
        <f t="shared" si="65"/>
        <v>0</v>
      </c>
      <c r="CH92" s="19">
        <f t="shared" si="87"/>
        <v>0</v>
      </c>
      <c r="CI92" s="84">
        <f t="shared" si="76"/>
        <v>0</v>
      </c>
      <c r="CK92" s="19" t="s">
        <v>18</v>
      </c>
      <c r="CL92" s="15">
        <v>0</v>
      </c>
      <c r="CM92" s="15">
        <v>0</v>
      </c>
      <c r="CN92" s="15">
        <v>0.12</v>
      </c>
      <c r="CO92" s="15">
        <f t="shared" si="66"/>
        <v>0</v>
      </c>
      <c r="CP92" s="19">
        <f t="shared" si="88"/>
        <v>0</v>
      </c>
      <c r="CQ92" s="15">
        <f t="shared" si="77"/>
        <v>0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0</v>
      </c>
      <c r="S93" s="15">
        <v>0</v>
      </c>
      <c r="T93" s="15">
        <v>0.4</v>
      </c>
      <c r="U93" s="15">
        <f t="shared" si="57"/>
        <v>0</v>
      </c>
      <c r="V93" s="19">
        <f t="shared" si="79"/>
        <v>0</v>
      </c>
      <c r="W93" s="81">
        <f t="shared" si="68"/>
        <v>0</v>
      </c>
      <c r="Y93" s="19" t="s">
        <v>19</v>
      </c>
      <c r="Z93" s="15">
        <v>0</v>
      </c>
      <c r="AA93" s="15">
        <v>0</v>
      </c>
      <c r="AB93" s="15">
        <v>0.4</v>
      </c>
      <c r="AC93" s="15">
        <f t="shared" si="58"/>
        <v>0</v>
      </c>
      <c r="AD93" s="19">
        <f t="shared" si="80"/>
        <v>0</v>
      </c>
      <c r="AE93" s="81">
        <f t="shared" si="69"/>
        <v>0</v>
      </c>
      <c r="AG93" s="19" t="s">
        <v>19</v>
      </c>
      <c r="AH93" s="15">
        <v>0</v>
      </c>
      <c r="AI93" s="15">
        <v>0</v>
      </c>
      <c r="AJ93" s="15">
        <v>0.4</v>
      </c>
      <c r="AK93" s="15">
        <f t="shared" si="59"/>
        <v>0</v>
      </c>
      <c r="AL93" s="19">
        <f t="shared" si="81"/>
        <v>0</v>
      </c>
      <c r="AM93" s="15">
        <f t="shared" si="70"/>
        <v>0</v>
      </c>
      <c r="AO93" s="19" t="s">
        <v>19</v>
      </c>
      <c r="AP93" s="15">
        <v>0</v>
      </c>
      <c r="AQ93" s="15">
        <v>0</v>
      </c>
      <c r="AR93" s="15">
        <v>0.4</v>
      </c>
      <c r="AS93" s="15">
        <f t="shared" si="60"/>
        <v>0</v>
      </c>
      <c r="AT93" s="19">
        <f t="shared" si="82"/>
        <v>0</v>
      </c>
      <c r="AU93" s="15">
        <f t="shared" si="71"/>
        <v>0</v>
      </c>
      <c r="AW93" s="19" t="s">
        <v>19</v>
      </c>
      <c r="AX93" s="15">
        <v>0</v>
      </c>
      <c r="AY93" s="15">
        <v>0</v>
      </c>
      <c r="AZ93" s="15">
        <v>0.4</v>
      </c>
      <c r="BA93" s="15">
        <f t="shared" si="61"/>
        <v>0</v>
      </c>
      <c r="BB93" s="19">
        <f t="shared" si="83"/>
        <v>0</v>
      </c>
      <c r="BC93" s="15">
        <f t="shared" si="72"/>
        <v>0</v>
      </c>
      <c r="BE93" s="19" t="s">
        <v>19</v>
      </c>
      <c r="BF93" s="15">
        <v>0</v>
      </c>
      <c r="BG93" s="15">
        <v>0</v>
      </c>
      <c r="BH93" s="15">
        <v>0.4</v>
      </c>
      <c r="BI93" s="15">
        <f t="shared" si="62"/>
        <v>0</v>
      </c>
      <c r="BJ93" s="19">
        <f t="shared" si="84"/>
        <v>0</v>
      </c>
      <c r="BK93" s="15">
        <f t="shared" si="73"/>
        <v>0</v>
      </c>
      <c r="BM93" s="19" t="s">
        <v>19</v>
      </c>
      <c r="BN93" s="15">
        <v>0</v>
      </c>
      <c r="BO93" s="15">
        <v>0</v>
      </c>
      <c r="BP93" s="15">
        <v>0.4</v>
      </c>
      <c r="BQ93" s="15">
        <f t="shared" si="63"/>
        <v>0</v>
      </c>
      <c r="BR93" s="19">
        <f t="shared" si="85"/>
        <v>0</v>
      </c>
      <c r="BS93" s="15">
        <f t="shared" si="74"/>
        <v>0</v>
      </c>
      <c r="BU93" s="19" t="s">
        <v>19</v>
      </c>
      <c r="BV93" s="15">
        <v>0</v>
      </c>
      <c r="BW93" s="15">
        <v>0</v>
      </c>
      <c r="BX93" s="15">
        <v>0.4</v>
      </c>
      <c r="BY93" s="15">
        <f t="shared" si="64"/>
        <v>0</v>
      </c>
      <c r="BZ93" s="19">
        <f t="shared" si="86"/>
        <v>0</v>
      </c>
      <c r="CA93" s="81">
        <f t="shared" si="75"/>
        <v>0</v>
      </c>
      <c r="CC93" s="19" t="s">
        <v>19</v>
      </c>
      <c r="CD93" s="15">
        <v>0</v>
      </c>
      <c r="CE93" s="15">
        <v>0</v>
      </c>
      <c r="CF93" s="15">
        <v>0.4</v>
      </c>
      <c r="CG93" s="15">
        <f t="shared" si="65"/>
        <v>0</v>
      </c>
      <c r="CH93" s="19">
        <f t="shared" si="87"/>
        <v>0</v>
      </c>
      <c r="CI93" s="84">
        <f t="shared" si="76"/>
        <v>0</v>
      </c>
      <c r="CK93" s="19" t="s">
        <v>19</v>
      </c>
      <c r="CL93" s="15">
        <v>0</v>
      </c>
      <c r="CM93" s="15">
        <v>0</v>
      </c>
      <c r="CN93" s="15">
        <v>0.4</v>
      </c>
      <c r="CO93" s="15">
        <f t="shared" si="66"/>
        <v>0</v>
      </c>
      <c r="CP93" s="19">
        <f t="shared" si="88"/>
        <v>0</v>
      </c>
      <c r="CQ93" s="15">
        <f t="shared" si="77"/>
        <v>0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0</v>
      </c>
      <c r="S94" s="15">
        <v>0</v>
      </c>
      <c r="T94" s="15">
        <v>1</v>
      </c>
      <c r="U94" s="15">
        <f t="shared" si="57"/>
        <v>0</v>
      </c>
      <c r="V94" s="19">
        <f t="shared" si="79"/>
        <v>0</v>
      </c>
      <c r="W94" s="81">
        <f t="shared" si="68"/>
        <v>0</v>
      </c>
      <c r="Y94" s="19" t="s">
        <v>20</v>
      </c>
      <c r="Z94" s="15">
        <v>0</v>
      </c>
      <c r="AA94" s="15">
        <v>0</v>
      </c>
      <c r="AB94" s="15">
        <v>1</v>
      </c>
      <c r="AC94" s="15">
        <f t="shared" si="58"/>
        <v>0</v>
      </c>
      <c r="AD94" s="19">
        <f t="shared" si="80"/>
        <v>0</v>
      </c>
      <c r="AE94" s="81">
        <f t="shared" si="69"/>
        <v>0</v>
      </c>
      <c r="AG94" s="19" t="s">
        <v>20</v>
      </c>
      <c r="AH94" s="15">
        <v>0</v>
      </c>
      <c r="AI94" s="15">
        <v>0</v>
      </c>
      <c r="AJ94" s="15">
        <v>1</v>
      </c>
      <c r="AK94" s="15">
        <f t="shared" si="59"/>
        <v>0</v>
      </c>
      <c r="AL94" s="19">
        <f t="shared" si="81"/>
        <v>0</v>
      </c>
      <c r="AM94" s="15">
        <f t="shared" si="70"/>
        <v>0</v>
      </c>
      <c r="AO94" s="19" t="s">
        <v>20</v>
      </c>
      <c r="AP94" s="15">
        <v>0</v>
      </c>
      <c r="AQ94" s="15">
        <v>0</v>
      </c>
      <c r="AR94" s="15">
        <v>1</v>
      </c>
      <c r="AS94" s="15">
        <f t="shared" si="60"/>
        <v>0</v>
      </c>
      <c r="AT94" s="19">
        <f t="shared" si="82"/>
        <v>0</v>
      </c>
      <c r="AU94" s="15">
        <f t="shared" si="71"/>
        <v>0</v>
      </c>
      <c r="AW94" s="19" t="s">
        <v>20</v>
      </c>
      <c r="AX94" s="15">
        <v>0</v>
      </c>
      <c r="AY94" s="15">
        <v>0</v>
      </c>
      <c r="AZ94" s="15">
        <v>1</v>
      </c>
      <c r="BA94" s="15">
        <f t="shared" si="61"/>
        <v>0</v>
      </c>
      <c r="BB94" s="19">
        <f t="shared" si="83"/>
        <v>0</v>
      </c>
      <c r="BC94" s="15">
        <f t="shared" si="72"/>
        <v>0</v>
      </c>
      <c r="BE94" s="19" t="s">
        <v>20</v>
      </c>
      <c r="BF94" s="15">
        <v>0</v>
      </c>
      <c r="BG94" s="15">
        <v>0</v>
      </c>
      <c r="BH94" s="15">
        <v>1</v>
      </c>
      <c r="BI94" s="15">
        <f t="shared" si="62"/>
        <v>0</v>
      </c>
      <c r="BJ94" s="19">
        <f t="shared" si="84"/>
        <v>0</v>
      </c>
      <c r="BK94" s="15">
        <f t="shared" si="73"/>
        <v>0</v>
      </c>
      <c r="BM94" s="19" t="s">
        <v>20</v>
      </c>
      <c r="BN94" s="15">
        <v>0</v>
      </c>
      <c r="BO94" s="15">
        <v>0</v>
      </c>
      <c r="BP94" s="15">
        <v>1</v>
      </c>
      <c r="BQ94" s="15">
        <f t="shared" si="63"/>
        <v>0</v>
      </c>
      <c r="BR94" s="19">
        <f t="shared" si="85"/>
        <v>0</v>
      </c>
      <c r="BS94" s="15">
        <f t="shared" si="74"/>
        <v>0</v>
      </c>
      <c r="BU94" s="19" t="s">
        <v>20</v>
      </c>
      <c r="BV94" s="15">
        <v>0</v>
      </c>
      <c r="BW94" s="15">
        <v>0</v>
      </c>
      <c r="BX94" s="15">
        <v>1</v>
      </c>
      <c r="BY94" s="15">
        <f t="shared" si="64"/>
        <v>0</v>
      </c>
      <c r="BZ94" s="19">
        <f t="shared" si="86"/>
        <v>0</v>
      </c>
      <c r="CA94" s="81">
        <f t="shared" si="75"/>
        <v>0</v>
      </c>
      <c r="CC94" s="19" t="s">
        <v>20</v>
      </c>
      <c r="CD94" s="15">
        <v>0</v>
      </c>
      <c r="CE94" s="15">
        <v>0</v>
      </c>
      <c r="CF94" s="15">
        <v>1</v>
      </c>
      <c r="CG94" s="15">
        <f t="shared" si="65"/>
        <v>0</v>
      </c>
      <c r="CH94" s="19">
        <f t="shared" si="87"/>
        <v>0</v>
      </c>
      <c r="CI94" s="84">
        <f t="shared" si="76"/>
        <v>0</v>
      </c>
      <c r="CK94" s="19" t="s">
        <v>20</v>
      </c>
      <c r="CL94" s="15">
        <v>0</v>
      </c>
      <c r="CM94" s="15">
        <v>0</v>
      </c>
      <c r="CN94" s="15">
        <v>1</v>
      </c>
      <c r="CO94" s="15">
        <f t="shared" si="66"/>
        <v>0</v>
      </c>
      <c r="CP94" s="19">
        <f t="shared" si="88"/>
        <v>0</v>
      </c>
      <c r="CQ94" s="15">
        <f t="shared" si="77"/>
        <v>0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0</v>
      </c>
      <c r="S95" s="15">
        <v>0</v>
      </c>
      <c r="T95" s="15">
        <v>1</v>
      </c>
      <c r="U95" s="15">
        <f t="shared" si="57"/>
        <v>0</v>
      </c>
      <c r="V95" s="19">
        <f t="shared" si="79"/>
        <v>0</v>
      </c>
      <c r="W95" s="81">
        <f t="shared" si="68"/>
        <v>0</v>
      </c>
      <c r="X95" s="1"/>
      <c r="Y95" s="19" t="s">
        <v>21</v>
      </c>
      <c r="Z95" s="15">
        <v>0</v>
      </c>
      <c r="AA95" s="15">
        <v>0</v>
      </c>
      <c r="AB95" s="15">
        <v>1</v>
      </c>
      <c r="AC95" s="15">
        <f t="shared" si="58"/>
        <v>0</v>
      </c>
      <c r="AD95" s="19">
        <f t="shared" si="80"/>
        <v>0</v>
      </c>
      <c r="AE95" s="81">
        <f t="shared" si="69"/>
        <v>0</v>
      </c>
      <c r="AF95" s="1"/>
      <c r="AG95" s="19" t="s">
        <v>21</v>
      </c>
      <c r="AH95" s="15">
        <v>0</v>
      </c>
      <c r="AI95" s="15">
        <v>0</v>
      </c>
      <c r="AJ95" s="15">
        <v>1</v>
      </c>
      <c r="AK95" s="15">
        <f t="shared" si="59"/>
        <v>0</v>
      </c>
      <c r="AL95" s="19">
        <f t="shared" si="81"/>
        <v>0</v>
      </c>
      <c r="AM95" s="15">
        <f t="shared" si="70"/>
        <v>0</v>
      </c>
      <c r="AN95" s="1"/>
      <c r="AO95" s="19" t="s">
        <v>21</v>
      </c>
      <c r="AP95" s="15">
        <v>0</v>
      </c>
      <c r="AQ95" s="15">
        <v>0</v>
      </c>
      <c r="AR95" s="15">
        <v>1</v>
      </c>
      <c r="AS95" s="15">
        <f t="shared" si="60"/>
        <v>0</v>
      </c>
      <c r="AT95" s="19">
        <f t="shared" si="82"/>
        <v>0</v>
      </c>
      <c r="AU95" s="15">
        <f t="shared" si="71"/>
        <v>0</v>
      </c>
      <c r="AV95" s="1"/>
      <c r="AW95" s="19" t="s">
        <v>21</v>
      </c>
      <c r="AX95" s="15">
        <v>0</v>
      </c>
      <c r="AY95" s="15">
        <v>0</v>
      </c>
      <c r="AZ95" s="15">
        <v>1</v>
      </c>
      <c r="BA95" s="15">
        <f t="shared" si="61"/>
        <v>0</v>
      </c>
      <c r="BB95" s="19">
        <f t="shared" si="83"/>
        <v>0</v>
      </c>
      <c r="BC95" s="15">
        <f t="shared" si="72"/>
        <v>0</v>
      </c>
      <c r="BD95" s="1"/>
      <c r="BE95" s="19" t="s">
        <v>21</v>
      </c>
      <c r="BF95" s="15">
        <v>0</v>
      </c>
      <c r="BG95" s="15">
        <v>0</v>
      </c>
      <c r="BH95" s="15">
        <v>1</v>
      </c>
      <c r="BI95" s="15">
        <f t="shared" si="62"/>
        <v>0</v>
      </c>
      <c r="BJ95" s="19">
        <f t="shared" si="84"/>
        <v>0</v>
      </c>
      <c r="BK95" s="15">
        <f t="shared" si="73"/>
        <v>0</v>
      </c>
      <c r="BL95" s="1"/>
      <c r="BM95" s="19" t="s">
        <v>21</v>
      </c>
      <c r="BN95" s="15">
        <v>0</v>
      </c>
      <c r="BO95" s="15">
        <v>0</v>
      </c>
      <c r="BP95" s="15">
        <v>1</v>
      </c>
      <c r="BQ95" s="15">
        <f t="shared" si="63"/>
        <v>0</v>
      </c>
      <c r="BR95" s="19">
        <f t="shared" si="85"/>
        <v>0</v>
      </c>
      <c r="BS95" s="15">
        <f t="shared" si="74"/>
        <v>0</v>
      </c>
      <c r="BU95" s="19" t="s">
        <v>21</v>
      </c>
      <c r="BV95" s="15">
        <v>0</v>
      </c>
      <c r="BW95" s="15">
        <v>0</v>
      </c>
      <c r="BX95" s="15">
        <v>1</v>
      </c>
      <c r="BY95" s="15">
        <f t="shared" si="64"/>
        <v>0</v>
      </c>
      <c r="BZ95" s="19">
        <f t="shared" si="86"/>
        <v>0</v>
      </c>
      <c r="CA95" s="81">
        <f t="shared" si="75"/>
        <v>0</v>
      </c>
      <c r="CC95" s="19" t="s">
        <v>21</v>
      </c>
      <c r="CD95" s="15">
        <v>0</v>
      </c>
      <c r="CE95" s="15">
        <v>0</v>
      </c>
      <c r="CF95" s="15">
        <v>1</v>
      </c>
      <c r="CG95" s="15">
        <f t="shared" si="65"/>
        <v>0</v>
      </c>
      <c r="CH95" s="19">
        <f t="shared" si="87"/>
        <v>0</v>
      </c>
      <c r="CI95" s="84">
        <f t="shared" si="76"/>
        <v>0</v>
      </c>
      <c r="CK95" s="19" t="s">
        <v>21</v>
      </c>
      <c r="CL95" s="15">
        <v>0</v>
      </c>
      <c r="CM95" s="15">
        <v>0</v>
      </c>
      <c r="CN95" s="15">
        <v>1</v>
      </c>
      <c r="CO95" s="15">
        <f t="shared" si="66"/>
        <v>0</v>
      </c>
      <c r="CP95" s="19">
        <f t="shared" si="88"/>
        <v>0</v>
      </c>
      <c r="CQ95" s="15">
        <f t="shared" si="77"/>
        <v>0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0</v>
      </c>
      <c r="S96" s="15">
        <v>0</v>
      </c>
      <c r="T96" s="15">
        <v>1</v>
      </c>
      <c r="U96" s="15">
        <f t="shared" si="57"/>
        <v>0</v>
      </c>
      <c r="V96" s="19">
        <f t="shared" si="79"/>
        <v>0</v>
      </c>
      <c r="W96" s="81">
        <f t="shared" si="68"/>
        <v>0</v>
      </c>
      <c r="Y96" s="19" t="s">
        <v>22</v>
      </c>
      <c r="Z96" s="15">
        <v>0</v>
      </c>
      <c r="AA96" s="15">
        <v>0</v>
      </c>
      <c r="AB96" s="15">
        <v>1</v>
      </c>
      <c r="AC96" s="15">
        <f t="shared" si="58"/>
        <v>0</v>
      </c>
      <c r="AD96" s="19">
        <f t="shared" si="80"/>
        <v>0</v>
      </c>
      <c r="AE96" s="81">
        <f t="shared" si="69"/>
        <v>0</v>
      </c>
      <c r="AF96" s="1"/>
      <c r="AG96" s="19" t="s">
        <v>22</v>
      </c>
      <c r="AH96" s="15">
        <v>0</v>
      </c>
      <c r="AI96" s="15">
        <v>0</v>
      </c>
      <c r="AJ96" s="15">
        <v>1</v>
      </c>
      <c r="AK96" s="15">
        <f t="shared" si="59"/>
        <v>0</v>
      </c>
      <c r="AL96" s="19">
        <f t="shared" si="81"/>
        <v>0</v>
      </c>
      <c r="AM96" s="15">
        <f t="shared" si="70"/>
        <v>0</v>
      </c>
      <c r="AO96" s="19" t="s">
        <v>22</v>
      </c>
      <c r="AP96" s="15">
        <v>0</v>
      </c>
      <c r="AQ96" s="15">
        <v>0</v>
      </c>
      <c r="AR96" s="15">
        <v>1</v>
      </c>
      <c r="AS96" s="15">
        <f t="shared" si="60"/>
        <v>0</v>
      </c>
      <c r="AT96" s="19">
        <f t="shared" si="82"/>
        <v>0</v>
      </c>
      <c r="AU96" s="15">
        <f t="shared" si="71"/>
        <v>0</v>
      </c>
      <c r="AW96" s="19" t="s">
        <v>22</v>
      </c>
      <c r="AX96" s="15">
        <v>0</v>
      </c>
      <c r="AY96" s="15">
        <v>0</v>
      </c>
      <c r="AZ96" s="15">
        <v>1</v>
      </c>
      <c r="BA96" s="15">
        <f t="shared" si="61"/>
        <v>0</v>
      </c>
      <c r="BB96" s="19">
        <f t="shared" si="83"/>
        <v>0</v>
      </c>
      <c r="BC96" s="15">
        <f t="shared" si="72"/>
        <v>0</v>
      </c>
      <c r="BE96" s="19" t="s">
        <v>22</v>
      </c>
      <c r="BF96" s="15">
        <v>0</v>
      </c>
      <c r="BG96" s="15">
        <v>0</v>
      </c>
      <c r="BH96" s="15">
        <v>1</v>
      </c>
      <c r="BI96" s="15">
        <f t="shared" si="62"/>
        <v>0</v>
      </c>
      <c r="BJ96" s="19">
        <f t="shared" si="84"/>
        <v>0</v>
      </c>
      <c r="BK96" s="15">
        <f t="shared" si="73"/>
        <v>0</v>
      </c>
      <c r="BM96" s="19" t="s">
        <v>22</v>
      </c>
      <c r="BN96" s="15">
        <v>0</v>
      </c>
      <c r="BO96" s="15">
        <v>0</v>
      </c>
      <c r="BP96" s="15">
        <v>1</v>
      </c>
      <c r="BQ96" s="15">
        <f t="shared" si="63"/>
        <v>0</v>
      </c>
      <c r="BR96" s="19">
        <f t="shared" si="85"/>
        <v>0</v>
      </c>
      <c r="BS96" s="15">
        <f t="shared" si="74"/>
        <v>0</v>
      </c>
      <c r="BU96" s="19" t="s">
        <v>22</v>
      </c>
      <c r="BV96" s="15">
        <v>0</v>
      </c>
      <c r="BW96" s="15">
        <v>0</v>
      </c>
      <c r="BX96" s="15">
        <v>1</v>
      </c>
      <c r="BY96" s="15">
        <f t="shared" si="64"/>
        <v>0</v>
      </c>
      <c r="BZ96" s="19">
        <f t="shared" si="86"/>
        <v>0</v>
      </c>
      <c r="CA96" s="81">
        <f t="shared" si="75"/>
        <v>0</v>
      </c>
      <c r="CC96" s="19" t="s">
        <v>22</v>
      </c>
      <c r="CD96" s="15">
        <v>0</v>
      </c>
      <c r="CE96" s="15">
        <v>0</v>
      </c>
      <c r="CF96" s="15">
        <v>1</v>
      </c>
      <c r="CG96" s="15">
        <f t="shared" si="65"/>
        <v>0</v>
      </c>
      <c r="CH96" s="19">
        <f t="shared" si="87"/>
        <v>0</v>
      </c>
      <c r="CI96" s="84">
        <f t="shared" si="76"/>
        <v>0</v>
      </c>
      <c r="CK96" s="19" t="s">
        <v>22</v>
      </c>
      <c r="CL96" s="15">
        <v>0</v>
      </c>
      <c r="CM96" s="15">
        <v>0</v>
      </c>
      <c r="CN96" s="15">
        <v>1</v>
      </c>
      <c r="CO96" s="15">
        <f t="shared" si="66"/>
        <v>0</v>
      </c>
      <c r="CP96" s="19">
        <f t="shared" si="88"/>
        <v>0</v>
      </c>
      <c r="CQ96" s="15">
        <f t="shared" si="77"/>
        <v>0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0</v>
      </c>
      <c r="S97" s="15">
        <v>0</v>
      </c>
      <c r="T97" s="15">
        <v>0.125</v>
      </c>
      <c r="U97" s="15">
        <f t="shared" si="57"/>
        <v>0</v>
      </c>
      <c r="V97" s="19">
        <f t="shared" si="79"/>
        <v>0</v>
      </c>
      <c r="W97" s="81">
        <f t="shared" si="68"/>
        <v>0</v>
      </c>
      <c r="Y97" s="19" t="s">
        <v>23</v>
      </c>
      <c r="Z97" s="15">
        <v>0</v>
      </c>
      <c r="AA97" s="15">
        <v>0</v>
      </c>
      <c r="AB97" s="15">
        <v>0.125</v>
      </c>
      <c r="AC97" s="15">
        <f t="shared" si="58"/>
        <v>0</v>
      </c>
      <c r="AD97" s="19">
        <f t="shared" si="80"/>
        <v>0</v>
      </c>
      <c r="AE97" s="81">
        <f t="shared" si="69"/>
        <v>0</v>
      </c>
      <c r="AG97" s="19" t="s">
        <v>23</v>
      </c>
      <c r="AH97" s="15">
        <v>0</v>
      </c>
      <c r="AI97" s="15">
        <v>0</v>
      </c>
      <c r="AJ97" s="15">
        <v>0.125</v>
      </c>
      <c r="AK97" s="15">
        <f t="shared" si="59"/>
        <v>0</v>
      </c>
      <c r="AL97" s="19">
        <f t="shared" si="81"/>
        <v>0</v>
      </c>
      <c r="AM97" s="15">
        <f t="shared" si="70"/>
        <v>0</v>
      </c>
      <c r="AN97" s="1"/>
      <c r="AO97" s="19" t="s">
        <v>23</v>
      </c>
      <c r="AP97" s="15">
        <v>0</v>
      </c>
      <c r="AQ97" s="15">
        <v>0</v>
      </c>
      <c r="AR97" s="15">
        <v>0.125</v>
      </c>
      <c r="AS97" s="15">
        <f t="shared" si="60"/>
        <v>0</v>
      </c>
      <c r="AT97" s="19">
        <f t="shared" si="82"/>
        <v>0</v>
      </c>
      <c r="AU97" s="15">
        <f t="shared" si="71"/>
        <v>0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0</v>
      </c>
      <c r="BP97" s="15">
        <v>0.125</v>
      </c>
      <c r="BQ97" s="15">
        <f t="shared" si="63"/>
        <v>0</v>
      </c>
      <c r="BR97" s="19">
        <f t="shared" si="85"/>
        <v>0</v>
      </c>
      <c r="BS97" s="15">
        <f t="shared" si="74"/>
        <v>0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0</v>
      </c>
      <c r="CN97" s="15">
        <v>0.125</v>
      </c>
      <c r="CO97" s="15">
        <f t="shared" si="66"/>
        <v>0</v>
      </c>
      <c r="CP97" s="19">
        <f t="shared" si="88"/>
        <v>0</v>
      </c>
      <c r="CQ97" s="15">
        <f t="shared" si="77"/>
        <v>0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0</v>
      </c>
      <c r="S98" s="15">
        <v>0</v>
      </c>
      <c r="T98" s="15">
        <v>0.2</v>
      </c>
      <c r="U98" s="15">
        <f t="shared" si="57"/>
        <v>0</v>
      </c>
      <c r="V98" s="19">
        <f t="shared" si="79"/>
        <v>0</v>
      </c>
      <c r="W98" s="81">
        <f t="shared" si="68"/>
        <v>0</v>
      </c>
      <c r="Y98" s="19" t="s">
        <v>24</v>
      </c>
      <c r="Z98" s="15">
        <v>0</v>
      </c>
      <c r="AA98" s="15">
        <v>0</v>
      </c>
      <c r="AB98" s="15">
        <v>0.2</v>
      </c>
      <c r="AC98" s="15">
        <f t="shared" si="58"/>
        <v>0</v>
      </c>
      <c r="AD98" s="19">
        <f t="shared" si="80"/>
        <v>0</v>
      </c>
      <c r="AE98" s="81">
        <f t="shared" si="69"/>
        <v>0</v>
      </c>
      <c r="AG98" s="19" t="s">
        <v>24</v>
      </c>
      <c r="AH98" s="15">
        <v>0</v>
      </c>
      <c r="AI98" s="15">
        <v>0</v>
      </c>
      <c r="AJ98" s="15">
        <v>0.2</v>
      </c>
      <c r="AK98" s="15">
        <f t="shared" si="59"/>
        <v>0</v>
      </c>
      <c r="AL98" s="19">
        <f t="shared" si="81"/>
        <v>0</v>
      </c>
      <c r="AM98" s="15">
        <f t="shared" si="70"/>
        <v>0</v>
      </c>
      <c r="AN98">
        <f>47.52/132</f>
        <v>0.36000000000000004</v>
      </c>
      <c r="AO98" s="86" t="s">
        <v>83</v>
      </c>
      <c r="AP98" s="15">
        <v>0</v>
      </c>
      <c r="AQ98" s="15">
        <v>0</v>
      </c>
      <c r="AR98" s="15">
        <v>0.2</v>
      </c>
      <c r="AS98" s="15">
        <f t="shared" si="60"/>
        <v>0</v>
      </c>
      <c r="AT98" s="19">
        <f t="shared" si="82"/>
        <v>0</v>
      </c>
      <c r="AU98" s="15">
        <f t="shared" si="71"/>
        <v>0</v>
      </c>
      <c r="AV98" s="1"/>
      <c r="AW98" s="19" t="s">
        <v>24</v>
      </c>
      <c r="AX98" s="15">
        <v>0</v>
      </c>
      <c r="AY98" s="15">
        <v>0</v>
      </c>
      <c r="AZ98" s="15">
        <v>0.2</v>
      </c>
      <c r="BA98" s="15">
        <f t="shared" si="61"/>
        <v>0</v>
      </c>
      <c r="BB98" s="19">
        <f t="shared" si="83"/>
        <v>0</v>
      </c>
      <c r="BC98" s="15">
        <f t="shared" si="72"/>
        <v>0</v>
      </c>
      <c r="BE98" s="19" t="s">
        <v>24</v>
      </c>
      <c r="BF98" s="15">
        <v>0</v>
      </c>
      <c r="BG98" s="15">
        <v>0</v>
      </c>
      <c r="BH98" s="15">
        <v>0.2</v>
      </c>
      <c r="BI98" s="15">
        <f t="shared" si="62"/>
        <v>0</v>
      </c>
      <c r="BJ98" s="19">
        <f t="shared" si="84"/>
        <v>0</v>
      </c>
      <c r="BK98" s="15">
        <f t="shared" si="73"/>
        <v>0</v>
      </c>
      <c r="BM98" s="19" t="s">
        <v>24</v>
      </c>
      <c r="BN98" s="15">
        <v>0</v>
      </c>
      <c r="BO98" s="15">
        <v>0</v>
      </c>
      <c r="BP98" s="15">
        <v>0.2</v>
      </c>
      <c r="BQ98" s="15">
        <f t="shared" si="63"/>
        <v>0</v>
      </c>
      <c r="BR98" s="19">
        <f t="shared" si="85"/>
        <v>0</v>
      </c>
      <c r="BS98" s="15">
        <f t="shared" si="74"/>
        <v>0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0</v>
      </c>
      <c r="CN98" s="15">
        <v>0.2</v>
      </c>
      <c r="CO98" s="15">
        <f t="shared" si="66"/>
        <v>0</v>
      </c>
      <c r="CP98" s="19">
        <f t="shared" si="88"/>
        <v>0</v>
      </c>
      <c r="CQ98" s="15">
        <f t="shared" si="77"/>
        <v>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v>0</v>
      </c>
      <c r="T99" s="81">
        <v>0.21827411167512689</v>
      </c>
      <c r="U99" s="84">
        <f t="shared" si="57"/>
        <v>0</v>
      </c>
      <c r="V99" s="82">
        <f t="shared" si="79"/>
        <v>0</v>
      </c>
      <c r="W99" s="81">
        <f t="shared" si="68"/>
        <v>0</v>
      </c>
      <c r="Y99" s="19" t="s">
        <v>25</v>
      </c>
      <c r="Z99" s="15">
        <v>0</v>
      </c>
      <c r="AA99" s="15">
        <v>0</v>
      </c>
      <c r="AB99" s="81">
        <v>0.21827411167512689</v>
      </c>
      <c r="AC99" s="81">
        <f t="shared" si="58"/>
        <v>0</v>
      </c>
      <c r="AD99" s="83">
        <f t="shared" si="80"/>
        <v>0</v>
      </c>
      <c r="AE99" s="81">
        <f t="shared" si="69"/>
        <v>0</v>
      </c>
      <c r="AF99" s="1"/>
      <c r="AG99" s="19" t="s">
        <v>25</v>
      </c>
      <c r="AH99" s="15">
        <v>0</v>
      </c>
      <c r="AI99" s="15">
        <v>0</v>
      </c>
      <c r="AJ99" s="15">
        <v>0.22</v>
      </c>
      <c r="AK99" s="15">
        <f t="shared" si="59"/>
        <v>0</v>
      </c>
      <c r="AL99" s="19">
        <f t="shared" si="81"/>
        <v>0</v>
      </c>
      <c r="AM99" s="15">
        <f t="shared" si="70"/>
        <v>0</v>
      </c>
      <c r="AN99" s="1"/>
      <c r="AO99" s="19" t="s">
        <v>25</v>
      </c>
      <c r="AP99" s="15">
        <v>0</v>
      </c>
      <c r="AQ99" s="15">
        <v>0</v>
      </c>
      <c r="AR99" s="15">
        <v>0.12</v>
      </c>
      <c r="AS99" s="15">
        <f t="shared" si="60"/>
        <v>0</v>
      </c>
      <c r="AT99" s="19">
        <f t="shared" si="82"/>
        <v>0</v>
      </c>
      <c r="AU99" s="15">
        <f t="shared" si="71"/>
        <v>0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v>0</v>
      </c>
      <c r="BP99" s="15">
        <v>0.12</v>
      </c>
      <c r="BQ99" s="15">
        <f t="shared" si="63"/>
        <v>0</v>
      </c>
      <c r="BR99" s="19">
        <f t="shared" si="85"/>
        <v>0</v>
      </c>
      <c r="BS99" s="15">
        <f t="shared" si="74"/>
        <v>0</v>
      </c>
      <c r="BU99" s="19" t="s">
        <v>25</v>
      </c>
      <c r="BV99" s="15">
        <v>0</v>
      </c>
      <c r="BW99" s="15">
        <v>0</v>
      </c>
      <c r="BX99" s="15">
        <v>0.12</v>
      </c>
      <c r="BY99" s="15">
        <f t="shared" si="64"/>
        <v>0</v>
      </c>
      <c r="BZ99" s="19">
        <f t="shared" si="86"/>
        <v>0</v>
      </c>
      <c r="CA99" s="81">
        <f t="shared" si="75"/>
        <v>0</v>
      </c>
      <c r="CC99" s="19" t="s">
        <v>25</v>
      </c>
      <c r="CD99" s="15">
        <v>0</v>
      </c>
      <c r="CE99" s="15">
        <v>0</v>
      </c>
      <c r="CF99" s="15">
        <v>0.12</v>
      </c>
      <c r="CG99" s="15">
        <f t="shared" si="65"/>
        <v>0</v>
      </c>
      <c r="CH99" s="19">
        <f t="shared" si="87"/>
        <v>0</v>
      </c>
      <c r="CI99" s="84">
        <f t="shared" si="76"/>
        <v>0</v>
      </c>
      <c r="CK99" s="19" t="s">
        <v>25</v>
      </c>
      <c r="CL99" s="15">
        <v>0</v>
      </c>
      <c r="CM99" s="15">
        <v>0</v>
      </c>
      <c r="CN99" s="15">
        <v>0.12</v>
      </c>
      <c r="CO99" s="15">
        <f t="shared" si="66"/>
        <v>0</v>
      </c>
      <c r="CP99" s="19">
        <f t="shared" si="88"/>
        <v>0</v>
      </c>
      <c r="CQ99" s="15">
        <f t="shared" si="77"/>
        <v>0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0</v>
      </c>
      <c r="T100" s="15">
        <v>0.2</v>
      </c>
      <c r="U100" s="15">
        <f t="shared" si="57"/>
        <v>0</v>
      </c>
      <c r="V100" s="19">
        <f t="shared" si="79"/>
        <v>0</v>
      </c>
      <c r="W100" s="81">
        <f t="shared" si="68"/>
        <v>0</v>
      </c>
      <c r="Y100" s="19" t="s">
        <v>26</v>
      </c>
      <c r="Z100" s="15">
        <v>0</v>
      </c>
      <c r="AA100" s="15">
        <v>0</v>
      </c>
      <c r="AB100" s="15">
        <v>0.2</v>
      </c>
      <c r="AC100" s="81">
        <f t="shared" ref="AC100:AC106" si="91">Z100*AB100</f>
        <v>0</v>
      </c>
      <c r="AD100" s="83">
        <f t="shared" ref="AD100:AD106" si="92">AA100*AB100</f>
        <v>0</v>
      </c>
      <c r="AE100" s="81">
        <f t="shared" si="69"/>
        <v>0</v>
      </c>
      <c r="AG100" s="19" t="s">
        <v>26</v>
      </c>
      <c r="AH100" s="15">
        <v>0</v>
      </c>
      <c r="AI100" s="15">
        <v>0</v>
      </c>
      <c r="AJ100" s="15">
        <v>0.2</v>
      </c>
      <c r="AK100" s="15">
        <f t="shared" ref="AK100:AK105" si="93">AH100*AJ100</f>
        <v>0</v>
      </c>
      <c r="AL100" s="19">
        <f t="shared" ref="AL100:AL105" si="94">AI100*AJ100</f>
        <v>0</v>
      </c>
      <c r="AM100" s="15">
        <f t="shared" ref="AM100:AM105" si="95">AK100+AL100</f>
        <v>0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0</v>
      </c>
      <c r="BH100" s="15">
        <v>0.2</v>
      </c>
      <c r="BI100" s="15">
        <f t="shared" si="62"/>
        <v>0</v>
      </c>
      <c r="BJ100" s="19">
        <f t="shared" si="84"/>
        <v>0</v>
      </c>
      <c r="BK100" s="15">
        <f t="shared" si="73"/>
        <v>0</v>
      </c>
      <c r="BM100" s="19" t="s">
        <v>26</v>
      </c>
      <c r="BN100" s="15">
        <v>0</v>
      </c>
      <c r="BO100" s="15">
        <v>0</v>
      </c>
      <c r="BP100" s="15">
        <v>0.2</v>
      </c>
      <c r="BQ100" s="15">
        <f t="shared" si="63"/>
        <v>0</v>
      </c>
      <c r="BR100" s="19">
        <f t="shared" si="85"/>
        <v>0</v>
      </c>
      <c r="BS100" s="15">
        <f t="shared" si="74"/>
        <v>0</v>
      </c>
      <c r="BU100" s="19" t="s">
        <v>26</v>
      </c>
      <c r="BV100" s="15">
        <v>0</v>
      </c>
      <c r="BW100" s="15">
        <v>0</v>
      </c>
      <c r="BX100" s="15">
        <v>0.2</v>
      </c>
      <c r="BY100" s="15">
        <f t="shared" si="64"/>
        <v>0</v>
      </c>
      <c r="BZ100" s="19">
        <f t="shared" si="86"/>
        <v>0</v>
      </c>
      <c r="CA100" s="81">
        <f t="shared" si="75"/>
        <v>0</v>
      </c>
      <c r="CC100" s="19" t="s">
        <v>26</v>
      </c>
      <c r="CD100" s="15">
        <v>0</v>
      </c>
      <c r="CE100" s="15">
        <v>0</v>
      </c>
      <c r="CF100" s="15">
        <v>0.2</v>
      </c>
      <c r="CG100" s="15">
        <f t="shared" si="65"/>
        <v>0</v>
      </c>
      <c r="CH100" s="19">
        <f t="shared" si="87"/>
        <v>0</v>
      </c>
      <c r="CI100" s="84">
        <f t="shared" si="76"/>
        <v>0</v>
      </c>
      <c r="CK100" s="19" t="s">
        <v>26</v>
      </c>
      <c r="CL100" s="15">
        <v>0</v>
      </c>
      <c r="CM100" s="15">
        <v>0</v>
      </c>
      <c r="CN100" s="15">
        <v>0.2</v>
      </c>
      <c r="CO100" s="15">
        <f t="shared" si="66"/>
        <v>0</v>
      </c>
      <c r="CP100" s="19">
        <f t="shared" si="88"/>
        <v>0</v>
      </c>
      <c r="CQ100" s="15">
        <f t="shared" si="77"/>
        <v>0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0</v>
      </c>
      <c r="S101" s="15">
        <v>0</v>
      </c>
      <c r="T101" s="15">
        <v>0.25</v>
      </c>
      <c r="U101" s="15">
        <f t="shared" si="57"/>
        <v>0</v>
      </c>
      <c r="V101" s="19">
        <f t="shared" si="79"/>
        <v>0</v>
      </c>
      <c r="W101" s="81">
        <f t="shared" si="68"/>
        <v>0</v>
      </c>
      <c r="Y101" s="19" t="s">
        <v>27</v>
      </c>
      <c r="Z101" s="15">
        <v>0</v>
      </c>
      <c r="AA101" s="15">
        <v>0</v>
      </c>
      <c r="AB101" s="15">
        <v>0.25</v>
      </c>
      <c r="AC101" s="81">
        <f t="shared" si="91"/>
        <v>0</v>
      </c>
      <c r="AD101" s="83">
        <f t="shared" si="92"/>
        <v>0</v>
      </c>
      <c r="AE101" s="81">
        <f t="shared" si="69"/>
        <v>0</v>
      </c>
      <c r="AG101" s="19" t="s">
        <v>27</v>
      </c>
      <c r="AH101" s="15">
        <v>0</v>
      </c>
      <c r="AI101" s="15">
        <v>0</v>
      </c>
      <c r="AJ101" s="15">
        <v>0.25</v>
      </c>
      <c r="AK101" s="15">
        <f t="shared" si="93"/>
        <v>0</v>
      </c>
      <c r="AL101" s="19">
        <f t="shared" si="94"/>
        <v>0</v>
      </c>
      <c r="AM101" s="15">
        <f t="shared" si="95"/>
        <v>0</v>
      </c>
      <c r="AO101" s="19" t="s">
        <v>27</v>
      </c>
      <c r="AP101" s="15">
        <v>0</v>
      </c>
      <c r="AQ101" s="15">
        <v>0</v>
      </c>
      <c r="AR101" s="15">
        <v>0.25</v>
      </c>
      <c r="AS101" s="15">
        <f t="shared" si="60"/>
        <v>0</v>
      </c>
      <c r="AT101" s="19">
        <f t="shared" si="82"/>
        <v>0</v>
      </c>
      <c r="AU101" s="15">
        <f t="shared" si="71"/>
        <v>0</v>
      </c>
      <c r="AW101" s="19" t="s">
        <v>27</v>
      </c>
      <c r="AX101" s="15">
        <v>0</v>
      </c>
      <c r="AY101" s="15">
        <v>0</v>
      </c>
      <c r="AZ101" s="15">
        <v>0.25</v>
      </c>
      <c r="BA101" s="15">
        <f t="shared" si="61"/>
        <v>0</v>
      </c>
      <c r="BB101" s="19">
        <f t="shared" si="83"/>
        <v>0</v>
      </c>
      <c r="BC101" s="15">
        <f t="shared" si="72"/>
        <v>0</v>
      </c>
      <c r="BE101" s="19" t="s">
        <v>27</v>
      </c>
      <c r="BF101" s="15">
        <v>0</v>
      </c>
      <c r="BG101" s="15">
        <v>0</v>
      </c>
      <c r="BH101" s="15">
        <v>0.25</v>
      </c>
      <c r="BI101" s="15">
        <f t="shared" si="62"/>
        <v>0</v>
      </c>
      <c r="BJ101" s="19">
        <f t="shared" si="84"/>
        <v>0</v>
      </c>
      <c r="BK101" s="15">
        <f t="shared" si="73"/>
        <v>0</v>
      </c>
      <c r="BM101" s="19" t="s">
        <v>27</v>
      </c>
      <c r="BN101" s="15">
        <v>0</v>
      </c>
      <c r="BO101" s="15">
        <v>0</v>
      </c>
      <c r="BP101" s="15">
        <v>0.25</v>
      </c>
      <c r="BQ101" s="15">
        <f t="shared" si="63"/>
        <v>0</v>
      </c>
      <c r="BR101" s="19">
        <f t="shared" si="85"/>
        <v>0</v>
      </c>
      <c r="BS101" s="15">
        <f t="shared" si="74"/>
        <v>0</v>
      </c>
      <c r="BU101" s="19" t="s">
        <v>27</v>
      </c>
      <c r="BV101" s="15">
        <v>0</v>
      </c>
      <c r="BW101" s="15">
        <v>0</v>
      </c>
      <c r="BX101" s="15">
        <v>0.25</v>
      </c>
      <c r="BY101" s="15">
        <f t="shared" si="64"/>
        <v>0</v>
      </c>
      <c r="BZ101" s="19">
        <f t="shared" si="86"/>
        <v>0</v>
      </c>
      <c r="CA101" s="81">
        <f t="shared" si="75"/>
        <v>0</v>
      </c>
      <c r="CC101" s="19" t="s">
        <v>27</v>
      </c>
      <c r="CD101" s="15">
        <v>0</v>
      </c>
      <c r="CE101" s="15">
        <v>0</v>
      </c>
      <c r="CF101" s="15">
        <v>0.25</v>
      </c>
      <c r="CG101" s="15">
        <f t="shared" si="65"/>
        <v>0</v>
      </c>
      <c r="CH101" s="19">
        <f t="shared" si="87"/>
        <v>0</v>
      </c>
      <c r="CI101" s="84">
        <f t="shared" si="76"/>
        <v>0</v>
      </c>
      <c r="CK101" s="19" t="s">
        <v>27</v>
      </c>
      <c r="CL101" s="15">
        <v>0</v>
      </c>
      <c r="CM101" s="15">
        <v>0</v>
      </c>
      <c r="CN101" s="15">
        <v>0.25</v>
      </c>
      <c r="CO101" s="15">
        <f t="shared" si="66"/>
        <v>0</v>
      </c>
      <c r="CP101" s="19">
        <f t="shared" si="88"/>
        <v>0</v>
      </c>
      <c r="CQ101" s="15">
        <f t="shared" si="77"/>
        <v>0</v>
      </c>
    </row>
    <row r="102" spans="1:95" s="1" customFormat="1">
      <c r="A102" s="9" t="s">
        <v>110</v>
      </c>
      <c r="B102" s="15">
        <v>0</v>
      </c>
      <c r="C102" s="15">
        <v>0</v>
      </c>
      <c r="D102" s="15">
        <v>1</v>
      </c>
      <c r="E102" s="84">
        <f t="shared" ref="E102:E103" si="96">B102*D102</f>
        <v>0</v>
      </c>
      <c r="F102" s="82">
        <f t="shared" si="78"/>
        <v>0</v>
      </c>
      <c r="G102" s="81">
        <f t="shared" si="67"/>
        <v>0</v>
      </c>
      <c r="I102" s="19" t="s">
        <v>108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/>
      <c r="R102" s="15"/>
      <c r="S102" s="15"/>
      <c r="T102" s="15"/>
      <c r="U102" s="15"/>
      <c r="V102" s="19"/>
      <c r="W102" s="81"/>
      <c r="Y102" s="19"/>
      <c r="Z102" s="15"/>
      <c r="AA102" s="15"/>
      <c r="AB102" s="15"/>
      <c r="AC102" s="81"/>
      <c r="AD102" s="83"/>
      <c r="AE102" s="81"/>
      <c r="AG102" s="19"/>
      <c r="AH102" s="15"/>
      <c r="AI102" s="15"/>
      <c r="AJ102" s="15"/>
      <c r="AK102" s="15"/>
      <c r="AL102" s="19"/>
      <c r="AM102" s="15"/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19"/>
      <c r="CD102" s="15"/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109</v>
      </c>
      <c r="B103" s="15">
        <v>0</v>
      </c>
      <c r="C103" s="15">
        <v>68</v>
      </c>
      <c r="D103" s="15">
        <v>0.4</v>
      </c>
      <c r="E103" s="84">
        <f t="shared" si="96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109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/>
      <c r="R103" s="15"/>
      <c r="S103" s="15"/>
      <c r="T103" s="15"/>
      <c r="U103" s="15"/>
      <c r="V103" s="19"/>
      <c r="W103" s="81"/>
      <c r="Y103" s="19"/>
      <c r="Z103" s="15"/>
      <c r="AA103" s="15"/>
      <c r="AB103" s="15"/>
      <c r="AC103" s="81"/>
      <c r="AD103" s="83"/>
      <c r="AE103" s="81"/>
      <c r="AG103" s="19"/>
      <c r="AH103" s="15"/>
      <c r="AI103" s="15"/>
      <c r="AJ103" s="15"/>
      <c r="AK103" s="15"/>
      <c r="AL103" s="19"/>
      <c r="AM103" s="15"/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0</v>
      </c>
      <c r="T104" s="15">
        <v>0.39</v>
      </c>
      <c r="U104" s="15">
        <f t="shared" si="57"/>
        <v>0</v>
      </c>
      <c r="V104" s="19">
        <f t="shared" si="79"/>
        <v>0</v>
      </c>
      <c r="W104" s="81">
        <f t="shared" si="68"/>
        <v>0</v>
      </c>
      <c r="Y104" s="19" t="s">
        <v>28</v>
      </c>
      <c r="Z104" s="15">
        <v>0</v>
      </c>
      <c r="AA104" s="15">
        <v>0</v>
      </c>
      <c r="AB104" s="15">
        <v>0.39</v>
      </c>
      <c r="AC104" s="81">
        <f t="shared" si="91"/>
        <v>0</v>
      </c>
      <c r="AD104" s="83">
        <f t="shared" si="92"/>
        <v>0</v>
      </c>
      <c r="AE104" s="81">
        <f t="shared" si="69"/>
        <v>0</v>
      </c>
      <c r="AG104" s="19" t="s">
        <v>28</v>
      </c>
      <c r="AH104" s="15">
        <v>0</v>
      </c>
      <c r="AI104" s="15">
        <v>0</v>
      </c>
      <c r="AJ104" s="15">
        <v>0.39</v>
      </c>
      <c r="AK104" s="15">
        <f t="shared" si="93"/>
        <v>0</v>
      </c>
      <c r="AL104" s="19">
        <f t="shared" si="94"/>
        <v>0</v>
      </c>
      <c r="AM104" s="15">
        <f t="shared" si="95"/>
        <v>0</v>
      </c>
      <c r="AO104" s="19" t="s">
        <v>28</v>
      </c>
      <c r="AP104" s="15">
        <v>0</v>
      </c>
      <c r="AQ104" s="15">
        <v>0</v>
      </c>
      <c r="AR104" s="15">
        <v>0.39</v>
      </c>
      <c r="AS104" s="15">
        <f t="shared" si="60"/>
        <v>0</v>
      </c>
      <c r="AT104" s="19">
        <f t="shared" si="82"/>
        <v>0</v>
      </c>
      <c r="AU104" s="15">
        <f t="shared" si="71"/>
        <v>0</v>
      </c>
      <c r="AW104" s="19" t="s">
        <v>28</v>
      </c>
      <c r="AX104" s="15">
        <v>0</v>
      </c>
      <c r="AY104" s="15">
        <v>0</v>
      </c>
      <c r="AZ104" s="15">
        <v>0.39</v>
      </c>
      <c r="BA104" s="15">
        <f t="shared" si="61"/>
        <v>0</v>
      </c>
      <c r="BB104" s="19">
        <f t="shared" si="83"/>
        <v>0</v>
      </c>
      <c r="BC104" s="15">
        <f t="shared" si="72"/>
        <v>0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0</v>
      </c>
      <c r="BP104" s="15">
        <v>0.39</v>
      </c>
      <c r="BQ104" s="15">
        <f t="shared" si="63"/>
        <v>0</v>
      </c>
      <c r="BR104" s="19">
        <f t="shared" si="85"/>
        <v>0</v>
      </c>
      <c r="BS104" s="15">
        <f t="shared" si="74"/>
        <v>0</v>
      </c>
      <c r="BU104" s="19" t="s">
        <v>28</v>
      </c>
      <c r="BV104" s="15">
        <v>0</v>
      </c>
      <c r="BW104" s="15">
        <v>0</v>
      </c>
      <c r="BX104" s="15">
        <v>0.39</v>
      </c>
      <c r="BY104" s="15">
        <f t="shared" si="64"/>
        <v>0</v>
      </c>
      <c r="BZ104" s="19">
        <f t="shared" si="86"/>
        <v>0</v>
      </c>
      <c r="CA104" s="81">
        <f t="shared" si="75"/>
        <v>0</v>
      </c>
      <c r="CC104" s="19" t="s">
        <v>28</v>
      </c>
      <c r="CD104" s="15">
        <v>0</v>
      </c>
      <c r="CE104" s="15">
        <v>0</v>
      </c>
      <c r="CF104" s="15">
        <v>0.39</v>
      </c>
      <c r="CG104" s="15">
        <f t="shared" si="65"/>
        <v>0</v>
      </c>
      <c r="CH104" s="19">
        <f t="shared" si="87"/>
        <v>0</v>
      </c>
      <c r="CI104" s="84">
        <f t="shared" si="76"/>
        <v>0</v>
      </c>
      <c r="CK104" s="19" t="s">
        <v>28</v>
      </c>
      <c r="CL104" s="15">
        <v>0</v>
      </c>
      <c r="CM104" s="15">
        <v>0</v>
      </c>
      <c r="CN104" s="15">
        <v>0.39</v>
      </c>
      <c r="CO104" s="15">
        <f t="shared" si="66"/>
        <v>0</v>
      </c>
      <c r="CP104" s="19">
        <f t="shared" si="88"/>
        <v>0</v>
      </c>
      <c r="CQ104" s="15">
        <f t="shared" si="77"/>
        <v>0</v>
      </c>
    </row>
    <row r="105" spans="1:95" s="1" customFormat="1">
      <c r="A105" s="86" t="s">
        <v>104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104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104</v>
      </c>
      <c r="R105" s="15">
        <v>0</v>
      </c>
      <c r="S105" s="15">
        <v>0</v>
      </c>
      <c r="T105" s="15">
        <v>0.42499999999999999</v>
      </c>
      <c r="U105" s="15">
        <f t="shared" si="57"/>
        <v>0</v>
      </c>
      <c r="V105" s="19">
        <f t="shared" si="79"/>
        <v>0</v>
      </c>
      <c r="W105" s="81">
        <f t="shared" si="68"/>
        <v>0</v>
      </c>
      <c r="Y105" s="86" t="s">
        <v>104</v>
      </c>
      <c r="Z105" s="15">
        <v>0</v>
      </c>
      <c r="AA105" s="15">
        <v>0</v>
      </c>
      <c r="AB105" s="15">
        <v>0.42499999999999999</v>
      </c>
      <c r="AC105" s="81">
        <f t="shared" si="91"/>
        <v>0</v>
      </c>
      <c r="AD105" s="83">
        <f t="shared" si="92"/>
        <v>0</v>
      </c>
      <c r="AE105" s="81">
        <f t="shared" si="69"/>
        <v>0</v>
      </c>
      <c r="AG105" s="19"/>
      <c r="AH105" s="15">
        <v>0</v>
      </c>
      <c r="AI105" s="15">
        <v>0</v>
      </c>
      <c r="AJ105" s="15">
        <v>0.42499999999999999</v>
      </c>
      <c r="AK105" s="15">
        <f t="shared" si="93"/>
        <v>0</v>
      </c>
      <c r="AL105" s="19">
        <f t="shared" si="94"/>
        <v>0</v>
      </c>
      <c r="AM105" s="15">
        <f t="shared" si="95"/>
        <v>0</v>
      </c>
      <c r="AO105" s="19" t="s">
        <v>104</v>
      </c>
      <c r="AP105" s="15">
        <v>0</v>
      </c>
      <c r="AQ105" s="15">
        <v>0</v>
      </c>
      <c r="AR105" s="15">
        <v>0.42499999999999999</v>
      </c>
      <c r="AS105" s="15"/>
      <c r="AT105" s="19"/>
      <c r="AU105" s="15"/>
      <c r="AW105" s="19" t="s">
        <v>104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104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104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104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104</v>
      </c>
      <c r="CD105" s="15">
        <v>0</v>
      </c>
      <c r="CE105" s="15">
        <v>0</v>
      </c>
      <c r="CF105" s="15">
        <v>0.42499999999999999</v>
      </c>
      <c r="CG105" s="15">
        <f t="shared" si="65"/>
        <v>0</v>
      </c>
      <c r="CH105" s="19"/>
      <c r="CI105" s="84"/>
      <c r="CK105" s="19" t="s">
        <v>104</v>
      </c>
      <c r="CL105" s="15">
        <v>0</v>
      </c>
      <c r="CM105" s="15">
        <v>0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111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0</v>
      </c>
      <c r="T106" s="15">
        <v>0.2</v>
      </c>
      <c r="U106" s="15">
        <f t="shared" si="57"/>
        <v>0</v>
      </c>
      <c r="V106" s="19">
        <f t="shared" si="79"/>
        <v>0</v>
      </c>
      <c r="W106" s="81">
        <f t="shared" si="68"/>
        <v>0</v>
      </c>
      <c r="Y106" s="86" t="s">
        <v>79</v>
      </c>
      <c r="Z106" s="15">
        <v>0</v>
      </c>
      <c r="AA106" s="15">
        <v>0</v>
      </c>
      <c r="AB106" s="15">
        <v>0.2</v>
      </c>
      <c r="AC106" s="81">
        <f t="shared" si="91"/>
        <v>0</v>
      </c>
      <c r="AD106" s="83">
        <f t="shared" si="92"/>
        <v>0</v>
      </c>
      <c r="AE106" s="81">
        <f t="shared" si="69"/>
        <v>0</v>
      </c>
      <c r="AF106" s="1"/>
      <c r="AG106" s="86" t="s">
        <v>79</v>
      </c>
      <c r="AH106" s="15">
        <v>0</v>
      </c>
      <c r="AI106" s="15">
        <v>0</v>
      </c>
      <c r="AJ106" s="15">
        <v>0.2</v>
      </c>
      <c r="AK106" s="15">
        <f>AH106*AJ106</f>
        <v>0</v>
      </c>
      <c r="AL106" s="19">
        <f>AI106*AJ106</f>
        <v>0</v>
      </c>
      <c r="AM106" s="81">
        <f>AK106+AL106</f>
        <v>0</v>
      </c>
      <c r="AN106" s="1"/>
      <c r="AO106" s="86" t="s">
        <v>79</v>
      </c>
      <c r="AP106" s="15">
        <v>0</v>
      </c>
      <c r="AQ106" s="15">
        <v>0</v>
      </c>
      <c r="AR106" s="15">
        <v>0.2</v>
      </c>
      <c r="AS106" s="15">
        <f t="shared" si="60"/>
        <v>0</v>
      </c>
      <c r="AT106" s="82">
        <f>AQ106*AR106</f>
        <v>0</v>
      </c>
      <c r="AU106" s="81">
        <f t="shared" si="71"/>
        <v>0</v>
      </c>
      <c r="AV106" s="1"/>
      <c r="AW106" s="86" t="s">
        <v>79</v>
      </c>
      <c r="AX106" s="15">
        <v>0</v>
      </c>
      <c r="AY106" s="15">
        <v>0</v>
      </c>
      <c r="AZ106" s="15">
        <v>0.2</v>
      </c>
      <c r="BA106" s="15">
        <f t="shared" si="61"/>
        <v>0</v>
      </c>
      <c r="BB106" s="19">
        <f t="shared" si="83"/>
        <v>0</v>
      </c>
      <c r="BC106" s="81">
        <f t="shared" si="72"/>
        <v>0</v>
      </c>
      <c r="BD106" s="1"/>
      <c r="BE106" s="86" t="s">
        <v>79</v>
      </c>
      <c r="BF106" s="15">
        <v>0</v>
      </c>
      <c r="BG106" s="15">
        <v>0</v>
      </c>
      <c r="BH106" s="15">
        <v>0.2</v>
      </c>
      <c r="BI106" s="15">
        <f t="shared" si="62"/>
        <v>0</v>
      </c>
      <c r="BJ106" s="19">
        <f t="shared" si="84"/>
        <v>0</v>
      </c>
      <c r="BK106" s="81">
        <f t="shared" si="73"/>
        <v>0</v>
      </c>
      <c r="BM106" s="86" t="s">
        <v>79</v>
      </c>
      <c r="BN106" s="15">
        <v>0</v>
      </c>
      <c r="BO106" s="15">
        <v>0</v>
      </c>
      <c r="BP106" s="15">
        <v>0.2</v>
      </c>
      <c r="BQ106" s="15">
        <f t="shared" si="63"/>
        <v>0</v>
      </c>
      <c r="BR106" s="19">
        <f t="shared" si="85"/>
        <v>0</v>
      </c>
      <c r="BS106" s="81">
        <f t="shared" si="74"/>
        <v>0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0</v>
      </c>
      <c r="AE107" s="85">
        <f>SUM(AE80:AE106)</f>
        <v>0</v>
      </c>
      <c r="AF107" s="1"/>
      <c r="AM107" s="72">
        <f>SUM(AM80:AM106)</f>
        <v>0</v>
      </c>
      <c r="AU107" s="72">
        <f>SUM(AU80:AU106)</f>
        <v>0</v>
      </c>
      <c r="BC107" s="72">
        <f>SUM(BC80:BC106)</f>
        <v>0</v>
      </c>
      <c r="BK107" s="72">
        <f>SUM(BK80:BK106)</f>
        <v>0</v>
      </c>
      <c r="BS107" s="72">
        <f>SUM(BS80:BS106)</f>
        <v>0</v>
      </c>
      <c r="CA107" s="72">
        <f>SUM(CA80:CA106)</f>
        <v>0</v>
      </c>
      <c r="CI107" s="155">
        <f>SUM(CI80:CI106)</f>
        <v>0</v>
      </c>
      <c r="CQ107" s="72">
        <f>SUM(CQ80:CQ106)</f>
        <v>0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2"/>
      <c r="P109" s="161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K7" zoomScale="75" zoomScaleNormal="75" workbookViewId="0">
      <selection activeCell="T11" sqref="T11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44620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105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4358.33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0</v>
      </c>
      <c r="H5" s="30">
        <v>0</v>
      </c>
      <c r="I5" s="30">
        <v>0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1902.52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699.83999999999992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9029.68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112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7085.8770812182738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114</v>
      </c>
      <c r="U10" s="101" t="s">
        <v>91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1943.8029187817265</v>
      </c>
      <c r="T11" s="102">
        <v>1972.1529187817259</v>
      </c>
      <c r="U11" s="103">
        <v>28.349999999999454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0</v>
      </c>
      <c r="H35" s="32">
        <v>0</v>
      </c>
      <c r="I35" s="32">
        <v>0</v>
      </c>
      <c r="J35" s="32">
        <v>3</v>
      </c>
      <c r="K35" s="32">
        <v>0</v>
      </c>
      <c r="L35" s="32">
        <v>0</v>
      </c>
      <c r="M35" s="32">
        <v>0</v>
      </c>
      <c r="N35" s="32">
        <v>0</v>
      </c>
      <c r="O35" s="104">
        <v>0</v>
      </c>
      <c r="P35" s="104">
        <v>0</v>
      </c>
      <c r="Q35" s="122">
        <v>7085.8770812182738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49"/>
      <c r="H36" s="149"/>
      <c r="I36" s="149"/>
      <c r="J36" s="149"/>
      <c r="K36" s="149"/>
      <c r="L36" s="112"/>
      <c r="M36" s="149"/>
      <c r="N36" s="112"/>
      <c r="O36" s="112"/>
      <c r="P36" s="156"/>
      <c r="Q36" s="1">
        <v>593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 t="e">
        <v>#DIV/0!</v>
      </c>
      <c r="H37" s="74" t="e">
        <v>#DIV/0!</v>
      </c>
      <c r="I37" s="74" t="e">
        <v>#DIV/0!</v>
      </c>
      <c r="J37" s="74" t="e">
        <v>#DIV/0!</v>
      </c>
      <c r="K37" s="74" t="e">
        <v>#DIV/0!</v>
      </c>
      <c r="L37" s="74" t="e">
        <v>#DIV/0!</v>
      </c>
      <c r="M37" s="74" t="e">
        <v>#DIV/0!</v>
      </c>
      <c r="N37" s="74" t="e">
        <v>#DIV/0!</v>
      </c>
      <c r="O37" s="74" t="e">
        <v>#DIV/0!</v>
      </c>
      <c r="P37" s="74" t="e">
        <v>#DIV/0!</v>
      </c>
      <c r="Q37" s="74">
        <v>11.949202497838574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B36" sqref="B36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7">
        <v>2021</v>
      </c>
      <c r="B2" s="168"/>
    </row>
    <row r="3" spans="1:14" ht="69.75" customHeight="1">
      <c r="A3" s="108" t="s">
        <v>94</v>
      </c>
      <c r="B3" s="152" t="s">
        <v>103</v>
      </c>
      <c r="C3" s="111"/>
    </row>
    <row r="4" spans="1:14">
      <c r="A4" s="86" t="s">
        <v>30</v>
      </c>
      <c r="B4" s="153">
        <v>3322.7699999999995</v>
      </c>
    </row>
    <row r="5" spans="1:14">
      <c r="A5" s="86" t="s">
        <v>31</v>
      </c>
      <c r="B5" s="153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1397.6400000000003</v>
      </c>
    </row>
    <row r="9" spans="1:14">
      <c r="A9" s="86" t="s">
        <v>52</v>
      </c>
      <c r="B9" s="153">
        <v>1953.66</v>
      </c>
    </row>
    <row r="10" spans="1:14">
      <c r="A10" s="86" t="s">
        <v>54</v>
      </c>
      <c r="B10" s="153">
        <v>2292.2800000000007</v>
      </c>
      <c r="C10" s="111"/>
    </row>
    <row r="11" spans="1:14">
      <c r="A11" s="86" t="s">
        <v>55</v>
      </c>
      <c r="B11" s="153">
        <v>1513.6999999999998</v>
      </c>
      <c r="C11" s="111"/>
    </row>
    <row r="12" spans="1:14">
      <c r="A12" s="86" t="s">
        <v>56</v>
      </c>
      <c r="B12" s="153">
        <v>1815.54</v>
      </c>
      <c r="C12" s="111"/>
    </row>
    <row r="13" spans="1:14">
      <c r="A13" s="86" t="s">
        <v>57</v>
      </c>
      <c r="B13" s="153">
        <v>1710.54</v>
      </c>
      <c r="C13" s="111"/>
    </row>
    <row r="14" spans="1:14">
      <c r="A14" s="86" t="s">
        <v>58</v>
      </c>
      <c r="B14" s="153">
        <v>2123.7900000000004</v>
      </c>
      <c r="C14" s="111"/>
    </row>
    <row r="15" spans="1:14">
      <c r="A15" s="86" t="s">
        <v>59</v>
      </c>
      <c r="B15" s="153">
        <v>2068.9900000000002</v>
      </c>
      <c r="C15" s="111"/>
    </row>
    <row r="16" spans="1:14" ht="38.25">
      <c r="A16" s="117" t="s">
        <v>106</v>
      </c>
      <c r="B16" s="153">
        <f>SUM(B4:B15)/12</f>
        <v>2125.6647525380718</v>
      </c>
      <c r="C16" s="111"/>
    </row>
    <row r="17" spans="1:3">
      <c r="A17" s="117"/>
      <c r="B17" s="154"/>
      <c r="C17" s="111"/>
    </row>
    <row r="18" spans="1:3" ht="22.5">
      <c r="A18" s="127" t="s">
        <v>115</v>
      </c>
      <c r="B18" s="151">
        <f>SUM(B4:B5)/2</f>
        <v>3100.665</v>
      </c>
      <c r="C18" s="111"/>
    </row>
    <row r="19" spans="1:3">
      <c r="C19" s="111"/>
    </row>
    <row r="20" spans="1:3">
      <c r="C20" s="111"/>
    </row>
    <row r="21" spans="1:3" ht="15.75">
      <c r="A21" s="169">
        <v>2022</v>
      </c>
      <c r="B21" s="170"/>
      <c r="C21" s="111"/>
    </row>
    <row r="22" spans="1:3" ht="65.25">
      <c r="A22" s="108" t="s">
        <v>94</v>
      </c>
      <c r="B22" s="109" t="s">
        <v>107</v>
      </c>
      <c r="C22" s="111"/>
    </row>
    <row r="23" spans="1:3">
      <c r="A23" s="86" t="s">
        <v>30</v>
      </c>
      <c r="B23" s="150">
        <v>2429.5601522842635</v>
      </c>
    </row>
    <row r="24" spans="1:3">
      <c r="A24" s="86" t="s">
        <v>31</v>
      </c>
      <c r="B24" s="150">
        <v>1972.1529187817259</v>
      </c>
    </row>
    <row r="25" spans="1:3">
      <c r="A25" s="86" t="s">
        <v>32</v>
      </c>
      <c r="B25" s="150"/>
    </row>
    <row r="26" spans="1:3">
      <c r="A26" s="86" t="s">
        <v>33</v>
      </c>
      <c r="B26" s="150"/>
    </row>
    <row r="27" spans="1:3">
      <c r="A27" s="86" t="s">
        <v>38</v>
      </c>
      <c r="B27" s="150"/>
    </row>
    <row r="28" spans="1:3">
      <c r="A28" s="86" t="s">
        <v>52</v>
      </c>
      <c r="B28" s="150"/>
    </row>
    <row r="29" spans="1:3">
      <c r="A29" s="86" t="s">
        <v>54</v>
      </c>
      <c r="B29" s="150"/>
    </row>
    <row r="30" spans="1:3">
      <c r="A30" s="86" t="s">
        <v>55</v>
      </c>
      <c r="B30" s="150"/>
    </row>
    <row r="31" spans="1:3">
      <c r="A31" s="86" t="s">
        <v>56</v>
      </c>
      <c r="B31" s="150"/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SUM(B23:B34)/2</f>
        <v>2200.8565355329947</v>
      </c>
    </row>
    <row r="36" spans="1:2" ht="33.75">
      <c r="A36" s="118" t="s">
        <v>116</v>
      </c>
      <c r="B36" s="151">
        <f>B35-B18</f>
        <v>-899.80846446700525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2022-03-09T10:59:05Z</dcterms:modified>
</cp:coreProperties>
</file>