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K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K39"/>
  <c r="Y39" s="1"/>
  <c r="J39"/>
  <c r="I39"/>
  <c r="H39"/>
  <c r="V39" s="1"/>
  <c r="G39"/>
  <c r="F39"/>
  <c r="T39" s="1"/>
  <c r="E39"/>
  <c r="D39"/>
  <c r="R39" s="1"/>
  <c r="O38"/>
  <c r="AC38" s="1"/>
  <c r="N38"/>
  <c r="M38"/>
  <c r="L38"/>
  <c r="K38"/>
  <c r="J38"/>
  <c r="I38"/>
  <c r="H38"/>
  <c r="V38" s="1"/>
  <c r="G38"/>
  <c r="U38" s="1"/>
  <c r="F38"/>
  <c r="T38" s="1"/>
  <c r="E38"/>
  <c r="D38"/>
  <c r="O37"/>
  <c r="N37"/>
  <c r="M37"/>
  <c r="L37"/>
  <c r="K37"/>
  <c r="J37"/>
  <c r="I37"/>
  <c r="W37" s="1"/>
  <c r="H37"/>
  <c r="G37"/>
  <c r="F37"/>
  <c r="T37" s="1"/>
  <c r="E37"/>
  <c r="S37" s="1"/>
  <c r="D37"/>
  <c r="R37" s="1"/>
  <c r="O36"/>
  <c r="N36"/>
  <c r="M36"/>
  <c r="L36"/>
  <c r="K36"/>
  <c r="J36"/>
  <c r="J44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K31"/>
  <c r="Y31" s="1"/>
  <c r="J31"/>
  <c r="I31"/>
  <c r="H31"/>
  <c r="V31" s="1"/>
  <c r="G31"/>
  <c r="U31" s="1"/>
  <c r="F31"/>
  <c r="D31"/>
  <c r="O30"/>
  <c r="AC30" s="1"/>
  <c r="N30"/>
  <c r="AB30" s="1"/>
  <c r="M30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I28"/>
  <c r="W28" s="1"/>
  <c r="H28"/>
  <c r="G28"/>
  <c r="U28" s="1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K20"/>
  <c r="J20"/>
  <c r="I20"/>
  <c r="W20" s="1"/>
  <c r="I27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K15"/>
  <c r="Y15" s="1"/>
  <c r="J15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/>
  <c r="G14"/>
  <c r="F14"/>
  <c r="E14"/>
  <c r="S14" s="1"/>
  <c r="D14"/>
  <c r="R14" s="1"/>
  <c r="O13"/>
  <c r="N13"/>
  <c r="AB13" s="1"/>
  <c r="M13"/>
  <c r="L13"/>
  <c r="K13"/>
  <c r="Y13" s="1"/>
  <c r="J13"/>
  <c r="J19" s="1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I12"/>
  <c r="H12"/>
  <c r="V12" s="1"/>
  <c r="G12"/>
  <c r="U12" s="1"/>
  <c r="F12"/>
  <c r="F19" s="1"/>
  <c r="E12"/>
  <c r="D12"/>
  <c r="O10"/>
  <c r="N10"/>
  <c r="M10"/>
  <c r="AA10" s="1"/>
  <c r="L10"/>
  <c r="L11" s="1"/>
  <c r="K10"/>
  <c r="Y10" s="1"/>
  <c r="J10"/>
  <c r="X10" s="1"/>
  <c r="I10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K7"/>
  <c r="Y7" s="1"/>
  <c r="J7"/>
  <c r="J11" s="1"/>
  <c r="I7"/>
  <c r="H7"/>
  <c r="V7" s="1"/>
  <c r="G7"/>
  <c r="F7"/>
  <c r="E7"/>
  <c r="D7"/>
  <c r="R7" s="1"/>
  <c r="O6"/>
  <c r="N6"/>
  <c r="M6"/>
  <c r="L6"/>
  <c r="K6"/>
  <c r="Y6" s="1"/>
  <c r="J6"/>
  <c r="I6"/>
  <c r="H6"/>
  <c r="V6" s="1"/>
  <c r="G6"/>
  <c r="U6" s="1"/>
  <c r="F6"/>
  <c r="T6" s="1"/>
  <c r="E6"/>
  <c r="D6"/>
  <c r="O5"/>
  <c r="N5"/>
  <c r="AB5" s="1"/>
  <c r="N1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N54"/>
  <c r="AM54"/>
  <c r="AL54"/>
  <c r="AK54"/>
  <c r="AJ54"/>
  <c r="AI54"/>
  <c r="AG54"/>
  <c r="S23"/>
  <c r="U23"/>
  <c r="V23"/>
  <c r="W23"/>
  <c r="AA23"/>
  <c r="AC23"/>
  <c r="AC5"/>
  <c r="S6"/>
  <c r="AA6"/>
  <c r="AC6"/>
  <c r="X6"/>
  <c r="Z6"/>
  <c r="T7"/>
  <c r="U7"/>
  <c r="Z7"/>
  <c r="W7"/>
  <c r="AC7"/>
  <c r="X8"/>
  <c r="AB8"/>
  <c r="V8"/>
  <c r="W8"/>
  <c r="Y9"/>
  <c r="Z9"/>
  <c r="S9"/>
  <c r="AA9"/>
  <c r="AC9"/>
  <c r="V10"/>
  <c r="W10"/>
  <c r="AB10"/>
  <c r="AC10"/>
  <c r="T12"/>
  <c r="Z12"/>
  <c r="AC12"/>
  <c r="R12"/>
  <c r="S13"/>
  <c r="X13"/>
  <c r="Z13"/>
  <c r="AA13"/>
  <c r="U14"/>
  <c r="AA14"/>
  <c r="AB14"/>
  <c r="AC14"/>
  <c r="T15"/>
  <c r="Z15"/>
  <c r="W15"/>
  <c r="X15"/>
  <c r="S16"/>
  <c r="Z16"/>
  <c r="AA16"/>
  <c r="V17"/>
  <c r="Y17"/>
  <c r="AA17"/>
  <c r="S20"/>
  <c r="X20"/>
  <c r="Y20"/>
  <c r="Z20"/>
  <c r="AB20"/>
  <c r="AC20"/>
  <c r="Z21"/>
  <c r="AB21"/>
  <c r="AC21"/>
  <c r="X22"/>
  <c r="AA22"/>
  <c r="AC22"/>
  <c r="P26"/>
  <c r="R28"/>
  <c r="S28"/>
  <c r="X28"/>
  <c r="Y28"/>
  <c r="Z28"/>
  <c r="T28"/>
  <c r="U29"/>
  <c r="X29"/>
  <c r="AB29"/>
  <c r="S29"/>
  <c r="T30"/>
  <c r="X30"/>
  <c r="W31"/>
  <c r="Z31"/>
  <c r="AA31"/>
  <c r="AB31"/>
  <c r="T31"/>
  <c r="S33"/>
  <c r="V33"/>
  <c r="AA33"/>
  <c r="T33"/>
  <c r="W33"/>
  <c r="Z33"/>
  <c r="AB33"/>
  <c r="AC33"/>
  <c r="R36"/>
  <c r="T36"/>
  <c r="W36"/>
  <c r="X36"/>
  <c r="Y36"/>
  <c r="Z36"/>
  <c r="AC36"/>
  <c r="V36"/>
  <c r="U37"/>
  <c r="X37"/>
  <c r="Y37"/>
  <c r="AB37"/>
  <c r="Z37"/>
  <c r="Y38"/>
  <c r="S38"/>
  <c r="W38"/>
  <c r="X38"/>
  <c r="S39"/>
  <c r="U39"/>
  <c r="W39"/>
  <c r="X39"/>
  <c r="Z39"/>
  <c r="U41"/>
  <c r="V41"/>
  <c r="W41"/>
  <c r="X41"/>
  <c r="AB41"/>
  <c r="S41"/>
  <c r="V42"/>
  <c r="W42"/>
  <c r="X42"/>
  <c r="S42"/>
  <c r="Y42"/>
  <c r="Z42"/>
  <c r="AA42"/>
  <c r="U43"/>
  <c r="V43"/>
  <c r="AB43"/>
  <c r="AC43"/>
  <c r="S43"/>
  <c r="W43"/>
  <c r="X43"/>
  <c r="Z43"/>
  <c r="AA43"/>
  <c r="AA41"/>
  <c r="AA38"/>
  <c r="AA37"/>
  <c r="AA36"/>
  <c r="AA30"/>
  <c r="AA29"/>
  <c r="AA21"/>
  <c r="R42"/>
  <c r="AC28"/>
  <c r="S17"/>
  <c r="R31"/>
  <c r="X5"/>
  <c r="R33"/>
  <c r="R16"/>
  <c r="AB7"/>
  <c r="X12"/>
  <c r="S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V34"/>
  <c r="H11" l="1"/>
  <c r="H27"/>
  <c r="H35"/>
  <c r="G27"/>
  <c r="AH54"/>
  <c r="P36"/>
  <c r="P31"/>
  <c r="X7"/>
  <c r="I11"/>
  <c r="O11"/>
  <c r="H19"/>
  <c r="P17"/>
  <c r="D27"/>
  <c r="J27"/>
  <c r="J45" s="1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M45" s="1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AD10" s="1"/>
  <c r="T23"/>
  <c r="O27"/>
  <c r="O35"/>
  <c r="T25"/>
  <c r="AD25" s="1"/>
  <c r="X24"/>
  <c r="X46" s="1"/>
  <c r="J46" s="1"/>
  <c r="S12"/>
  <c r="AD12" s="1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D28" s="1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AD13"/>
  <c r="P15"/>
  <c r="P40"/>
  <c r="AD14"/>
  <c r="AD8"/>
  <c r="P12"/>
  <c r="P28"/>
  <c r="AB39"/>
  <c r="AD39" s="1"/>
  <c r="AB36"/>
  <c r="P30"/>
  <c r="AD21"/>
  <c r="Z40"/>
  <c r="H45" l="1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<sst xmlns="http://schemas.openxmlformats.org/spreadsheetml/2006/main" count="221" uniqueCount="105">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</sst>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K56" sqref="K56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11.7109375" style="2" bestFit="1" customWidth="1"/>
    <col min="7" max="7" width="9.7109375" style="2" bestFit="1" customWidth="1"/>
    <col min="8" max="10" width="9.42578125" style="2" bestFit="1" customWidth="1"/>
    <col min="11" max="11" width="9" style="2" customWidth="1"/>
    <col min="12" max="12" width="8.7109375" style="2" customWidth="1"/>
    <col min="13" max="13" width="9.140625" style="2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88.899999999999991</v>
      </c>
      <c r="G7" s="77">
        <f t="shared" si="7"/>
        <v>17.5</v>
      </c>
      <c r="H7" s="77">
        <f t="shared" si="7"/>
        <v>0</v>
      </c>
      <c r="I7" s="77">
        <f t="shared" si="7"/>
        <v>0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203.7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222.24999999999997</v>
      </c>
      <c r="U7" s="70">
        <f t="shared" si="3"/>
        <v>43.75</v>
      </c>
      <c r="V7" s="70">
        <f t="shared" si="4"/>
        <v>0</v>
      </c>
      <c r="W7" s="70">
        <f t="shared" si="4"/>
        <v>0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509.25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19.200000000000003</v>
      </c>
      <c r="G8" s="77">
        <f t="shared" si="8"/>
        <v>7.6000000000000005</v>
      </c>
      <c r="H8" s="77">
        <f t="shared" si="8"/>
        <v>0</v>
      </c>
      <c r="I8" s="77">
        <f t="shared" si="8"/>
        <v>0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28.000000000000004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134.40000000000003</v>
      </c>
      <c r="U8" s="70">
        <f t="shared" si="3"/>
        <v>53.2</v>
      </c>
      <c r="V8" s="70">
        <f t="shared" si="4"/>
        <v>0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196.00000000000006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24</v>
      </c>
      <c r="G9" s="93">
        <f t="shared" si="9"/>
        <v>24</v>
      </c>
      <c r="H9" s="93">
        <f t="shared" si="9"/>
        <v>0</v>
      </c>
      <c r="I9" s="93">
        <f t="shared" si="9"/>
        <v>0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85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36</v>
      </c>
      <c r="U9" s="70">
        <f t="shared" si="3"/>
        <v>36</v>
      </c>
      <c r="V9" s="70">
        <f t="shared" si="4"/>
        <v>0</v>
      </c>
      <c r="W9" s="70">
        <f t="shared" si="4"/>
        <v>0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127.5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0.25</v>
      </c>
      <c r="G10" s="94">
        <f t="shared" si="10"/>
        <v>4.5</v>
      </c>
      <c r="H10" s="94">
        <f t="shared" si="10"/>
        <v>0</v>
      </c>
      <c r="I10" s="94">
        <f t="shared" si="10"/>
        <v>0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7.25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2.5</v>
      </c>
      <c r="U10" s="70">
        <f t="shared" si="11"/>
        <v>45</v>
      </c>
      <c r="V10" s="70">
        <f t="shared" si="11"/>
        <v>0</v>
      </c>
      <c r="W10" s="70">
        <f t="shared" si="11"/>
        <v>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72.5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132.35</v>
      </c>
      <c r="G11" s="13">
        <f t="shared" si="12"/>
        <v>53.6</v>
      </c>
      <c r="H11" s="13">
        <f t="shared" si="12"/>
        <v>0</v>
      </c>
      <c r="I11" s="13">
        <f t="shared" si="12"/>
        <v>0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323.95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21</v>
      </c>
      <c r="G12" s="95">
        <f t="shared" si="13"/>
        <v>16.099999999999998</v>
      </c>
      <c r="H12" s="95">
        <f t="shared" si="13"/>
        <v>0</v>
      </c>
      <c r="I12" s="95">
        <f t="shared" si="13"/>
        <v>0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39.200000000000003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21</v>
      </c>
      <c r="U12" s="70">
        <f t="shared" si="16"/>
        <v>16.099999999999998</v>
      </c>
      <c r="V12" s="70">
        <f t="shared" si="16"/>
        <v>0</v>
      </c>
      <c r="W12" s="70">
        <f t="shared" si="16"/>
        <v>0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39.200000000000003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52.800000000000004</v>
      </c>
      <c r="G13" s="92">
        <f t="shared" si="17"/>
        <v>8.8000000000000007</v>
      </c>
      <c r="H13" s="92">
        <f t="shared" si="17"/>
        <v>0</v>
      </c>
      <c r="I13" s="92">
        <f t="shared" si="17"/>
        <v>0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76.400000000000006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79.2</v>
      </c>
      <c r="U13" s="70">
        <f t="shared" si="16"/>
        <v>13.200000000000001</v>
      </c>
      <c r="V13" s="70">
        <f t="shared" si="16"/>
        <v>0</v>
      </c>
      <c r="W13" s="70">
        <f t="shared" si="16"/>
        <v>0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114.60000000000001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23</v>
      </c>
      <c r="G14" s="77">
        <f t="shared" si="18"/>
        <v>4</v>
      </c>
      <c r="H14" s="77">
        <f t="shared" si="18"/>
        <v>0</v>
      </c>
      <c r="I14" s="77">
        <f t="shared" si="18"/>
        <v>0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43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115</v>
      </c>
      <c r="U14" s="70">
        <f t="shared" si="16"/>
        <v>20</v>
      </c>
      <c r="V14" s="70">
        <f t="shared" si="16"/>
        <v>0</v>
      </c>
      <c r="W14" s="70">
        <f t="shared" si="16"/>
        <v>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215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5</v>
      </c>
      <c r="G15" s="77">
        <f t="shared" si="18"/>
        <v>22</v>
      </c>
      <c r="H15" s="77">
        <f t="shared" si="18"/>
        <v>0</v>
      </c>
      <c r="I15" s="77">
        <f t="shared" si="18"/>
        <v>0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35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10</v>
      </c>
      <c r="U15" s="70">
        <f t="shared" si="16"/>
        <v>44</v>
      </c>
      <c r="V15" s="70">
        <f t="shared" si="16"/>
        <v>0</v>
      </c>
      <c r="W15" s="70">
        <f t="shared" si="16"/>
        <v>0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70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46.800000000000004</v>
      </c>
      <c r="G17" s="93">
        <f t="shared" si="20"/>
        <v>34.770000000000003</v>
      </c>
      <c r="H17" s="93">
        <f t="shared" si="20"/>
        <v>0</v>
      </c>
      <c r="I17" s="93">
        <f t="shared" si="20"/>
        <v>0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170.14000000000001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234.00000000000003</v>
      </c>
      <c r="U17" s="70">
        <f t="shared" si="16"/>
        <v>173.85000000000002</v>
      </c>
      <c r="V17" s="70">
        <f t="shared" si="16"/>
        <v>0</v>
      </c>
      <c r="W17" s="70">
        <f t="shared" si="16"/>
        <v>0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850.7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148.60000000000002</v>
      </c>
      <c r="G19" s="13">
        <f t="shared" si="21"/>
        <v>85.67</v>
      </c>
      <c r="H19" s="13">
        <f t="shared" si="21"/>
        <v>0</v>
      </c>
      <c r="I19" s="13">
        <f t="shared" si="21"/>
        <v>0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363.74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1.75</v>
      </c>
      <c r="G20" s="95">
        <f t="shared" si="22"/>
        <v>0</v>
      </c>
      <c r="H20" s="95">
        <f t="shared" si="22"/>
        <v>0</v>
      </c>
      <c r="I20" s="95">
        <f t="shared" si="22"/>
        <v>0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2.125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19.25</v>
      </c>
      <c r="U20" s="70">
        <f t="shared" si="25"/>
        <v>0</v>
      </c>
      <c r="V20" s="70">
        <f t="shared" si="25"/>
        <v>0</v>
      </c>
      <c r="W20" s="70">
        <f t="shared" si="25"/>
        <v>0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23.375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0.4</v>
      </c>
      <c r="G21" s="77">
        <f t="shared" si="22"/>
        <v>0</v>
      </c>
      <c r="H21" s="77">
        <f t="shared" si="22"/>
        <v>0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0.4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2.6</v>
      </c>
      <c r="U21" s="70">
        <f t="shared" si="25"/>
        <v>0</v>
      </c>
      <c r="V21" s="70">
        <f t="shared" si="25"/>
        <v>0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2.6</v>
      </c>
      <c r="AF21" s="34" t="s">
        <v>90</v>
      </c>
      <c r="AG21" s="71">
        <v>66.5</v>
      </c>
      <c r="AH21" s="71">
        <v>30.799999999999997</v>
      </c>
      <c r="AI21" s="71">
        <v>88.899999999999991</v>
      </c>
      <c r="AJ21" s="71">
        <v>17.5</v>
      </c>
      <c r="AK21" s="71"/>
      <c r="AL21" s="34"/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326</v>
      </c>
      <c r="G22" s="77">
        <f t="shared" si="26"/>
        <v>134</v>
      </c>
      <c r="H22" s="77">
        <f t="shared" si="26"/>
        <v>0</v>
      </c>
      <c r="I22" s="77">
        <f t="shared" si="26"/>
        <v>0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801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326</v>
      </c>
      <c r="U22" s="70">
        <f t="shared" si="25"/>
        <v>134</v>
      </c>
      <c r="V22" s="70">
        <f t="shared" si="25"/>
        <v>0</v>
      </c>
      <c r="W22" s="70">
        <f t="shared" si="25"/>
        <v>0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801</v>
      </c>
      <c r="AF22" s="33" t="s">
        <v>21</v>
      </c>
      <c r="AG22" s="67">
        <v>137.5</v>
      </c>
      <c r="AH22" s="67">
        <v>203.5</v>
      </c>
      <c r="AI22" s="67">
        <v>326</v>
      </c>
      <c r="AJ22" s="67">
        <v>134</v>
      </c>
      <c r="AK22" s="67"/>
      <c r="AL22" s="67"/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>
        <v>116.5</v>
      </c>
      <c r="AJ24" s="67">
        <v>78</v>
      </c>
      <c r="AK24" s="67"/>
      <c r="AL24" s="67"/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0</v>
      </c>
      <c r="AI25" s="67">
        <v>0</v>
      </c>
      <c r="AJ25" s="67">
        <v>0</v>
      </c>
      <c r="AK25" s="67"/>
      <c r="AL25" s="67"/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/>
      <c r="AL26" s="67"/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328.15</v>
      </c>
      <c r="G27" s="31">
        <f t="shared" si="29"/>
        <v>134</v>
      </c>
      <c r="H27" s="13">
        <f t="shared" si="29"/>
        <v>0</v>
      </c>
      <c r="I27" s="13">
        <f t="shared" si="29"/>
        <v>0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803.52499999999998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>
        <v>50</v>
      </c>
      <c r="AJ27" s="67">
        <v>121.59999999999998</v>
      </c>
      <c r="AK27" s="67"/>
      <c r="AL27" s="67"/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116.5</v>
      </c>
      <c r="G28" s="95">
        <f t="shared" si="30"/>
        <v>78</v>
      </c>
      <c r="H28" s="95">
        <f t="shared" si="30"/>
        <v>0</v>
      </c>
      <c r="I28" s="95">
        <f t="shared" si="30"/>
        <v>0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320.5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139.79999999999998</v>
      </c>
      <c r="U28" s="70">
        <f t="shared" si="33"/>
        <v>93.6</v>
      </c>
      <c r="V28" s="70">
        <f t="shared" si="33"/>
        <v>0</v>
      </c>
      <c r="W28" s="70">
        <f t="shared" si="33"/>
        <v>0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384.6</v>
      </c>
      <c r="AF28" s="33" t="s">
        <v>35</v>
      </c>
      <c r="AG28" s="67">
        <v>21</v>
      </c>
      <c r="AH28" s="67">
        <v>16</v>
      </c>
      <c r="AI28" s="67">
        <v>24</v>
      </c>
      <c r="AJ28" s="67">
        <v>24</v>
      </c>
      <c r="AK28" s="67"/>
      <c r="AL28" s="67"/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50</v>
      </c>
      <c r="G29" s="77">
        <f t="shared" si="34"/>
        <v>121.59999999999998</v>
      </c>
      <c r="H29" s="77">
        <f t="shared" si="34"/>
        <v>0</v>
      </c>
      <c r="I29" s="77">
        <f t="shared" si="34"/>
        <v>0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187.59999999999997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125</v>
      </c>
      <c r="U29" s="70">
        <f t="shared" si="33"/>
        <v>303.99999999999994</v>
      </c>
      <c r="V29" s="70">
        <f t="shared" si="33"/>
        <v>0</v>
      </c>
      <c r="W29" s="70">
        <f t="shared" si="33"/>
        <v>0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468.99999999999994</v>
      </c>
      <c r="AF29" s="34" t="s">
        <v>65</v>
      </c>
      <c r="AG29" s="67">
        <v>8</v>
      </c>
      <c r="AH29" s="67">
        <v>6.8000000000000007</v>
      </c>
      <c r="AI29" s="67">
        <v>52.800000000000004</v>
      </c>
      <c r="AJ29" s="67">
        <v>8.8000000000000007</v>
      </c>
      <c r="AK29" s="67"/>
      <c r="AL29" s="67"/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80</v>
      </c>
      <c r="G30" s="77">
        <f t="shared" si="35"/>
        <v>22</v>
      </c>
      <c r="H30" s="77">
        <f t="shared" si="35"/>
        <v>0</v>
      </c>
      <c r="I30" s="77">
        <f t="shared" si="35"/>
        <v>0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107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80</v>
      </c>
      <c r="U30" s="70">
        <f t="shared" si="33"/>
        <v>22</v>
      </c>
      <c r="V30" s="70">
        <f t="shared" si="33"/>
        <v>0</v>
      </c>
      <c r="W30" s="70">
        <f t="shared" si="33"/>
        <v>0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107</v>
      </c>
      <c r="AF30" s="35" t="s">
        <v>36</v>
      </c>
      <c r="AG30" s="67">
        <v>0.7</v>
      </c>
      <c r="AH30" s="67">
        <v>1.4</v>
      </c>
      <c r="AI30" s="67">
        <v>21</v>
      </c>
      <c r="AJ30" s="67">
        <v>16.099999999999998</v>
      </c>
      <c r="AK30" s="67"/>
      <c r="AL30" s="67"/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63</v>
      </c>
      <c r="G31" s="77">
        <f t="shared" si="36"/>
        <v>77.5</v>
      </c>
      <c r="H31" s="77">
        <f t="shared" si="36"/>
        <v>0</v>
      </c>
      <c r="I31" s="77">
        <f t="shared" si="36"/>
        <v>0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232.5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189</v>
      </c>
      <c r="U31" s="70">
        <f t="shared" si="33"/>
        <v>232.5</v>
      </c>
      <c r="V31" s="70">
        <f t="shared" si="33"/>
        <v>0</v>
      </c>
      <c r="W31" s="70">
        <f t="shared" si="33"/>
        <v>0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697.5</v>
      </c>
      <c r="AF31" s="33" t="s">
        <v>37</v>
      </c>
      <c r="AG31" s="67">
        <v>19.600000000000001</v>
      </c>
      <c r="AH31" s="67">
        <v>12.4</v>
      </c>
      <c r="AI31" s="67">
        <v>76</v>
      </c>
      <c r="AJ31" s="67">
        <v>20</v>
      </c>
      <c r="AK31" s="67"/>
      <c r="AL31" s="67"/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>
        <v>0</v>
      </c>
      <c r="AJ32" s="67">
        <v>0</v>
      </c>
      <c r="AK32" s="67"/>
      <c r="AL32" s="67"/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>
        <v>4.4800000000000004</v>
      </c>
      <c r="AJ33" s="67">
        <v>2.72</v>
      </c>
      <c r="AK33" s="67"/>
      <c r="AL33" s="67"/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23.28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23.28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69.84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69.84</v>
      </c>
      <c r="AF34" s="33" t="s">
        <v>60</v>
      </c>
      <c r="AG34" s="67">
        <v>0.96</v>
      </c>
      <c r="AH34" s="67">
        <v>0.36</v>
      </c>
      <c r="AI34" s="67">
        <v>19.8</v>
      </c>
      <c r="AJ34" s="67">
        <v>0.84</v>
      </c>
      <c r="AK34" s="67"/>
      <c r="AL34" s="67"/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309.5</v>
      </c>
      <c r="G35" s="96">
        <f t="shared" si="41"/>
        <v>322.38</v>
      </c>
      <c r="H35" s="96">
        <f t="shared" si="41"/>
        <v>0</v>
      </c>
      <c r="I35" s="96">
        <f t="shared" si="41"/>
        <v>0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870.87999999999988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>
        <v>19.200000000000003</v>
      </c>
      <c r="AJ35" s="67">
        <v>7.6000000000000005</v>
      </c>
      <c r="AK35" s="67"/>
      <c r="AL35" s="67"/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76</v>
      </c>
      <c r="G36" s="95">
        <f t="shared" si="42"/>
        <v>20</v>
      </c>
      <c r="H36" s="95">
        <f t="shared" si="42"/>
        <v>0</v>
      </c>
      <c r="I36" s="95">
        <f t="shared" si="42"/>
        <v>0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128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152</v>
      </c>
      <c r="U36" s="53">
        <f t="shared" ref="U36:U42" si="47">Q36*G36</f>
        <v>40</v>
      </c>
      <c r="V36" s="53">
        <f t="shared" ref="V36:V42" si="48">Q36*H36</f>
        <v>0</v>
      </c>
      <c r="W36" s="53">
        <f t="shared" ref="W36:W42" si="49">Q36*I36</f>
        <v>0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256</v>
      </c>
      <c r="AF36" s="33" t="s">
        <v>62</v>
      </c>
      <c r="AG36" s="67">
        <v>13</v>
      </c>
      <c r="AH36" s="67">
        <v>3</v>
      </c>
      <c r="AI36" s="67">
        <v>23</v>
      </c>
      <c r="AJ36" s="67">
        <v>4</v>
      </c>
      <c r="AK36" s="67"/>
      <c r="AL36" s="67"/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>
        <v>5</v>
      </c>
      <c r="AJ37" s="67">
        <v>22</v>
      </c>
      <c r="AK37" s="67"/>
      <c r="AL37" s="67"/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0</v>
      </c>
      <c r="E38" s="77">
        <f t="shared" ref="E38:O38" si="56">AH41</f>
        <v>0</v>
      </c>
      <c r="F38" s="77">
        <f t="shared" si="56"/>
        <v>6.82</v>
      </c>
      <c r="G38" s="77">
        <f t="shared" si="56"/>
        <v>40</v>
      </c>
      <c r="H38" s="77">
        <f t="shared" si="56"/>
        <v>0</v>
      </c>
      <c r="I38" s="77">
        <f t="shared" si="56"/>
        <v>0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46.82</v>
      </c>
      <c r="Q38" s="49">
        <v>16</v>
      </c>
      <c r="R38" s="70">
        <f t="shared" si="44"/>
        <v>0</v>
      </c>
      <c r="S38" s="53">
        <f t="shared" si="45"/>
        <v>0</v>
      </c>
      <c r="T38" s="53">
        <f t="shared" si="46"/>
        <v>109.12</v>
      </c>
      <c r="U38" s="53">
        <f t="shared" si="47"/>
        <v>640</v>
      </c>
      <c r="V38" s="53">
        <f t="shared" si="48"/>
        <v>0</v>
      </c>
      <c r="W38" s="53">
        <f t="shared" si="49"/>
        <v>0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749.12</v>
      </c>
      <c r="AF38" s="33" t="s">
        <v>39</v>
      </c>
      <c r="AG38" s="67">
        <v>5</v>
      </c>
      <c r="AH38" s="67">
        <v>0</v>
      </c>
      <c r="AI38" s="67">
        <v>80</v>
      </c>
      <c r="AJ38" s="67">
        <v>22</v>
      </c>
      <c r="AK38" s="67"/>
      <c r="AL38" s="67"/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4.4800000000000004</v>
      </c>
      <c r="G39" s="92">
        <f t="shared" si="57"/>
        <v>2.72</v>
      </c>
      <c r="H39" s="92">
        <f t="shared" si="57"/>
        <v>0</v>
      </c>
      <c r="I39" s="92">
        <f t="shared" si="57"/>
        <v>0</v>
      </c>
      <c r="J39" s="92">
        <f t="shared" si="57"/>
        <v>0</v>
      </c>
      <c r="K39" s="92">
        <f t="shared" si="57"/>
        <v>0</v>
      </c>
      <c r="L39" s="92">
        <f t="shared" si="57"/>
        <v>0</v>
      </c>
      <c r="M39" s="92">
        <f t="shared" si="57"/>
        <v>0</v>
      </c>
      <c r="N39" s="92">
        <f t="shared" si="57"/>
        <v>0</v>
      </c>
      <c r="O39" s="92">
        <f t="shared" si="57"/>
        <v>0</v>
      </c>
      <c r="P39" s="7">
        <f t="shared" si="43"/>
        <v>10.24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67.2</v>
      </c>
      <c r="U39" s="53">
        <f t="shared" si="47"/>
        <v>40.800000000000004</v>
      </c>
      <c r="V39" s="53">
        <f t="shared" si="48"/>
        <v>0</v>
      </c>
      <c r="W39" s="53">
        <f t="shared" si="49"/>
        <v>0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153.60000000000002</v>
      </c>
      <c r="AF39" s="33" t="s">
        <v>40</v>
      </c>
      <c r="AG39" s="67">
        <v>0</v>
      </c>
      <c r="AH39" s="67">
        <v>0.375</v>
      </c>
      <c r="AI39" s="67">
        <v>1.75</v>
      </c>
      <c r="AJ39" s="67">
        <v>0</v>
      </c>
      <c r="AK39" s="67"/>
      <c r="AL39" s="67"/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19.8</v>
      </c>
      <c r="G40" s="92">
        <f t="shared" si="57"/>
        <v>0.84</v>
      </c>
      <c r="H40" s="92">
        <f t="shared" si="57"/>
        <v>0</v>
      </c>
      <c r="I40" s="92">
        <f t="shared" si="57"/>
        <v>0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21.96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316.8</v>
      </c>
      <c r="U40" s="53">
        <f>Q40*G40</f>
        <v>13.44</v>
      </c>
      <c r="V40" s="53">
        <f>Q40*H40</f>
        <v>0</v>
      </c>
      <c r="W40" s="53">
        <f>Q40*I40</f>
        <v>0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351.36</v>
      </c>
      <c r="AF40" s="33" t="s">
        <v>41</v>
      </c>
      <c r="AG40" s="67">
        <v>0</v>
      </c>
      <c r="AH40" s="67">
        <v>0</v>
      </c>
      <c r="AI40" s="67">
        <v>0.4</v>
      </c>
      <c r="AJ40" s="67">
        <v>0</v>
      </c>
      <c r="AK40" s="67"/>
      <c r="AL40" s="67"/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0</v>
      </c>
      <c r="N41" s="92">
        <f t="shared" si="58"/>
        <v>0</v>
      </c>
      <c r="O41" s="92">
        <f t="shared" si="58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0</v>
      </c>
      <c r="AH41" s="67">
        <v>0</v>
      </c>
      <c r="AI41" s="67">
        <v>6.82</v>
      </c>
      <c r="AJ41" s="67">
        <v>40</v>
      </c>
      <c r="AK41" s="67"/>
      <c r="AL41" s="67"/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100</v>
      </c>
      <c r="G42" s="92">
        <f t="shared" si="58"/>
        <v>180</v>
      </c>
      <c r="H42" s="92">
        <f t="shared" si="58"/>
        <v>0</v>
      </c>
      <c r="I42" s="92">
        <f t="shared" si="58"/>
        <v>0</v>
      </c>
      <c r="J42" s="92">
        <f t="shared" si="58"/>
        <v>0</v>
      </c>
      <c r="K42" s="92">
        <f t="shared" si="58"/>
        <v>0</v>
      </c>
      <c r="L42" s="92">
        <f t="shared" si="58"/>
        <v>0</v>
      </c>
      <c r="M42" s="92">
        <f t="shared" si="58"/>
        <v>0</v>
      </c>
      <c r="N42" s="92">
        <f t="shared" si="58"/>
        <v>0</v>
      </c>
      <c r="O42" s="92">
        <f t="shared" si="58"/>
        <v>0</v>
      </c>
      <c r="P42" s="7">
        <f t="shared" si="43"/>
        <v>480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300</v>
      </c>
      <c r="U42" s="53">
        <f t="shared" si="47"/>
        <v>540</v>
      </c>
      <c r="V42" s="53">
        <f t="shared" si="48"/>
        <v>0</v>
      </c>
      <c r="W42" s="53">
        <f t="shared" si="49"/>
        <v>0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1440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55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0</v>
      </c>
      <c r="K43" s="97">
        <f t="shared" si="58"/>
        <v>0</v>
      </c>
      <c r="L43" s="97">
        <f t="shared" si="58"/>
        <v>0</v>
      </c>
      <c r="M43" s="97">
        <f t="shared" si="58"/>
        <v>0</v>
      </c>
      <c r="N43" s="97">
        <f t="shared" si="58"/>
        <v>0</v>
      </c>
      <c r="O43" s="97">
        <f t="shared" si="58"/>
        <v>0</v>
      </c>
      <c r="P43" s="7">
        <f t="shared" si="43"/>
        <v>105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137.5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0</v>
      </c>
      <c r="Y43" s="70">
        <f t="shared" si="59"/>
        <v>0</v>
      </c>
      <c r="Z43" s="70">
        <f t="shared" si="59"/>
        <v>0</v>
      </c>
      <c r="AA43" s="70">
        <f t="shared" si="59"/>
        <v>0</v>
      </c>
      <c r="AB43" s="70">
        <f t="shared" si="59"/>
        <v>0</v>
      </c>
      <c r="AC43" s="70">
        <f t="shared" si="59"/>
        <v>0</v>
      </c>
      <c r="AD43" s="50">
        <f t="shared" si="6"/>
        <v>262.5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169.64</v>
      </c>
      <c r="E44" s="31">
        <f>SUM(E36:E43)</f>
        <v>116.72</v>
      </c>
      <c r="F44" s="31">
        <f t="shared" ref="F44:O44" si="60">SUM(F36:F43)</f>
        <v>262.10000000000002</v>
      </c>
      <c r="G44" s="31">
        <f t="shared" si="60"/>
        <v>243.56</v>
      </c>
      <c r="H44" s="31">
        <f t="shared" si="60"/>
        <v>0</v>
      </c>
      <c r="I44" s="31">
        <f t="shared" si="60"/>
        <v>0</v>
      </c>
      <c r="J44" s="31">
        <f t="shared" si="60"/>
        <v>0</v>
      </c>
      <c r="K44" s="31">
        <f t="shared" si="60"/>
        <v>0</v>
      </c>
      <c r="L44" s="31">
        <f t="shared" si="60"/>
        <v>0</v>
      </c>
      <c r="M44" s="31">
        <f t="shared" si="60"/>
        <v>0</v>
      </c>
      <c r="N44" s="31">
        <f t="shared" si="60"/>
        <v>0</v>
      </c>
      <c r="O44" s="31">
        <f t="shared" si="60"/>
        <v>0</v>
      </c>
      <c r="P44" s="64">
        <f>SUM(P36:P43)</f>
        <v>792.02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>
        <v>63</v>
      </c>
      <c r="AJ44" s="67">
        <v>77.5</v>
      </c>
      <c r="AK44" s="67"/>
      <c r="AL44" s="67"/>
      <c r="AM44" s="67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596.48</v>
      </c>
      <c r="E45" s="98">
        <f t="shared" si="61"/>
        <v>537.72500000000002</v>
      </c>
      <c r="F45" s="98">
        <f t="shared" si="61"/>
        <v>1180.7</v>
      </c>
      <c r="G45" s="98">
        <f t="shared" si="61"/>
        <v>839.21</v>
      </c>
      <c r="H45" s="98">
        <f t="shared" si="61"/>
        <v>0</v>
      </c>
      <c r="I45" s="98">
        <f t="shared" si="61"/>
        <v>0</v>
      </c>
      <c r="J45" s="98">
        <f t="shared" si="61"/>
        <v>0</v>
      </c>
      <c r="K45" s="98">
        <f t="shared" si="61"/>
        <v>0</v>
      </c>
      <c r="L45" s="98">
        <f t="shared" si="61"/>
        <v>0</v>
      </c>
      <c r="M45" s="98">
        <f t="shared" si="61"/>
        <v>0</v>
      </c>
      <c r="N45" s="98">
        <f t="shared" si="61"/>
        <v>0</v>
      </c>
      <c r="O45" s="99">
        <f t="shared" si="61"/>
        <v>0</v>
      </c>
      <c r="P45" s="75">
        <f>SUM(P11,P19,P27,P35,P44)</f>
        <v>3154.1150000000002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1411.2600000000002</v>
      </c>
      <c r="E46" s="100">
        <f t="shared" si="62"/>
        <v>1157.0849999999998</v>
      </c>
      <c r="F46" s="101">
        <f t="shared" si="62"/>
        <v>2818.62</v>
      </c>
      <c r="G46" s="101">
        <f t="shared" si="62"/>
        <v>2575.2799999999997</v>
      </c>
      <c r="H46" s="101">
        <f t="shared" si="62"/>
        <v>0</v>
      </c>
      <c r="I46" s="101">
        <f t="shared" si="62"/>
        <v>0</v>
      </c>
      <c r="J46" s="101">
        <f t="shared" si="62"/>
        <v>0</v>
      </c>
      <c r="K46" s="101">
        <f t="shared" si="62"/>
        <v>0</v>
      </c>
      <c r="L46" s="101">
        <f t="shared" si="62"/>
        <v>0</v>
      </c>
      <c r="M46" s="101">
        <f t="shared" si="62"/>
        <v>0</v>
      </c>
      <c r="N46" s="102">
        <f t="shared" si="62"/>
        <v>0</v>
      </c>
      <c r="O46" s="102">
        <f t="shared" si="62"/>
        <v>0</v>
      </c>
      <c r="P46" s="74">
        <f>SUM(D46:O46)</f>
        <v>7962.2449999999999</v>
      </c>
      <c r="R46" s="55">
        <f>SUM(R5:R43)</f>
        <v>1411.2600000000002</v>
      </c>
      <c r="S46" s="54">
        <f t="shared" ref="S46:AC46" si="63">SUM(S5:S43)</f>
        <v>1157.0849999999998</v>
      </c>
      <c r="T46" s="54">
        <f t="shared" si="63"/>
        <v>2818.62</v>
      </c>
      <c r="U46" s="54">
        <f t="shared" si="63"/>
        <v>2575.2799999999997</v>
      </c>
      <c r="V46" s="54">
        <f t="shared" si="63"/>
        <v>0</v>
      </c>
      <c r="W46" s="54">
        <f t="shared" si="63"/>
        <v>0</v>
      </c>
      <c r="X46" s="54">
        <f t="shared" si="63"/>
        <v>0</v>
      </c>
      <c r="Y46" s="54">
        <f t="shared" si="63"/>
        <v>0</v>
      </c>
      <c r="Z46" s="54">
        <f t="shared" si="63"/>
        <v>0</v>
      </c>
      <c r="AA46" s="54">
        <f t="shared" si="63"/>
        <v>0</v>
      </c>
      <c r="AB46" s="54">
        <f t="shared" si="63"/>
        <v>0</v>
      </c>
      <c r="AC46" s="54">
        <f t="shared" si="63"/>
        <v>0</v>
      </c>
      <c r="AD46" s="73">
        <f>SUM(AD5:AD44)</f>
        <v>7962.2449999999999</v>
      </c>
      <c r="AF46" s="34" t="s">
        <v>71</v>
      </c>
      <c r="AG46" s="67">
        <v>2.25</v>
      </c>
      <c r="AH46" s="67">
        <v>0.25</v>
      </c>
      <c r="AI46" s="67">
        <v>0.25</v>
      </c>
      <c r="AJ46" s="67">
        <v>4.5</v>
      </c>
      <c r="AK46" s="67"/>
      <c r="AL46" s="67"/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>
        <v>46.800000000000004</v>
      </c>
      <c r="AJ47" s="67">
        <v>34.770000000000003</v>
      </c>
      <c r="AK47" s="67"/>
      <c r="AL47" s="67"/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>
        <v>100</v>
      </c>
      <c r="AJ51" s="67">
        <v>180</v>
      </c>
      <c r="AK51" s="67"/>
      <c r="AL51" s="67"/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>
        <v>50</v>
      </c>
      <c r="AI52" s="67">
        <v>55</v>
      </c>
      <c r="AJ52" s="67"/>
      <c r="AK52" s="67"/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23.28</v>
      </c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1180.7</v>
      </c>
      <c r="AJ54" s="72">
        <f t="shared" si="64"/>
        <v>839.21</v>
      </c>
      <c r="AK54" s="72">
        <f t="shared" si="64"/>
        <v>0</v>
      </c>
      <c r="AL54" s="72">
        <f t="shared" si="64"/>
        <v>0</v>
      </c>
      <c r="AM54" s="72">
        <f t="shared" si="64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22" zoomScale="75" zoomScaleNormal="75" workbookViewId="0">
      <selection activeCell="Q53" sqref="Q53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9" t="s">
        <v>75</v>
      </c>
      <c r="Q4" s="58" t="s">
        <v>76</v>
      </c>
      <c r="R4" s="59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88.899999999999991</v>
      </c>
      <c r="G7" s="77">
        <v>17.5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203.7</v>
      </c>
      <c r="Q7" s="49">
        <v>2.5</v>
      </c>
      <c r="R7" s="50">
        <v>509.25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19.200000000000003</v>
      </c>
      <c r="G8" s="77">
        <v>7.6000000000000005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28.000000000000004</v>
      </c>
      <c r="Q8" s="49">
        <v>7</v>
      </c>
      <c r="R8" s="50">
        <v>196.00000000000006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24</v>
      </c>
      <c r="G9" s="93">
        <v>24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85</v>
      </c>
      <c r="Q9" s="49">
        <v>1.5</v>
      </c>
      <c r="R9" s="50">
        <v>127.5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0.25</v>
      </c>
      <c r="G10" s="94">
        <v>4.5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7.25</v>
      </c>
      <c r="Q10" s="49">
        <v>10</v>
      </c>
      <c r="R10" s="50">
        <v>72.5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132.35</v>
      </c>
      <c r="G11" s="13">
        <v>53.6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323.95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21</v>
      </c>
      <c r="G12" s="95">
        <v>16.099999999999998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39.200000000000003</v>
      </c>
      <c r="Q12" s="49">
        <v>1</v>
      </c>
      <c r="R12" s="50">
        <v>39.200000000000003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52.800000000000004</v>
      </c>
      <c r="G13" s="92">
        <v>8.8000000000000007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76.400000000000006</v>
      </c>
      <c r="Q13" s="49">
        <v>1.5</v>
      </c>
      <c r="R13" s="50">
        <v>114.60000000000001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23</v>
      </c>
      <c r="G14" s="77">
        <v>4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43</v>
      </c>
      <c r="Q14" s="49">
        <v>5</v>
      </c>
      <c r="R14" s="50">
        <v>215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5</v>
      </c>
      <c r="G15" s="77">
        <v>22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35</v>
      </c>
      <c r="Q15" s="49">
        <v>2</v>
      </c>
      <c r="R15" s="50">
        <v>70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46.800000000000004</v>
      </c>
      <c r="G17" s="93">
        <v>34.770000000000003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170.14000000000001</v>
      </c>
      <c r="Q17" s="49">
        <v>5</v>
      </c>
      <c r="R17" s="50">
        <v>850.7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148.60000000000002</v>
      </c>
      <c r="G19" s="13">
        <v>85.67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363.74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1.75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2.125</v>
      </c>
      <c r="Q20" s="49">
        <v>11</v>
      </c>
      <c r="R20" s="50">
        <v>23.375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0.4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0.4</v>
      </c>
      <c r="Q21" s="49">
        <v>6.5</v>
      </c>
      <c r="R21" s="50">
        <v>2.6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326</v>
      </c>
      <c r="G22" s="77">
        <v>134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801</v>
      </c>
      <c r="Q22" s="49">
        <v>1</v>
      </c>
      <c r="R22" s="50">
        <v>801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328.15</v>
      </c>
      <c r="G27" s="31">
        <v>134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803.52499999999998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116.5</v>
      </c>
      <c r="G28" s="95">
        <v>78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320.5</v>
      </c>
      <c r="Q28" s="49">
        <v>1.2</v>
      </c>
      <c r="R28" s="50">
        <v>384.6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50</v>
      </c>
      <c r="G29" s="77">
        <v>121.59999999999998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187.59999999999997</v>
      </c>
      <c r="Q29" s="49">
        <v>2.5</v>
      </c>
      <c r="R29" s="50">
        <v>468.99999999999994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80</v>
      </c>
      <c r="G30" s="77">
        <v>22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107</v>
      </c>
      <c r="Q30" s="49">
        <v>1</v>
      </c>
      <c r="R30" s="50">
        <v>107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63</v>
      </c>
      <c r="G31" s="77">
        <v>77.5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232.5</v>
      </c>
      <c r="Q31" s="49">
        <v>3</v>
      </c>
      <c r="R31" s="50">
        <v>697.5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23.28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23.28</v>
      </c>
      <c r="Q34" s="49">
        <v>3</v>
      </c>
      <c r="R34" s="50">
        <v>69.84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309.5</v>
      </c>
      <c r="G35" s="96">
        <v>322.38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870.87999999999988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76</v>
      </c>
      <c r="G36" s="95">
        <v>20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128</v>
      </c>
      <c r="Q36" s="49">
        <v>2</v>
      </c>
      <c r="R36" s="50">
        <v>256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0</v>
      </c>
      <c r="E38" s="77">
        <v>0</v>
      </c>
      <c r="F38" s="77">
        <v>6.82</v>
      </c>
      <c r="G38" s="77">
        <v>40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46.82</v>
      </c>
      <c r="Q38" s="49">
        <v>16</v>
      </c>
      <c r="R38" s="50">
        <v>749.12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4.4800000000000004</v>
      </c>
      <c r="G39" s="92">
        <v>2.72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10.24</v>
      </c>
      <c r="Q39" s="49">
        <v>15</v>
      </c>
      <c r="R39" s="50">
        <v>153.60000000000002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19.8</v>
      </c>
      <c r="G40" s="92">
        <v>0.84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21.96</v>
      </c>
      <c r="Q40" s="49">
        <v>16</v>
      </c>
      <c r="R40" s="50">
        <v>351.36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100</v>
      </c>
      <c r="G42" s="92">
        <v>180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480</v>
      </c>
      <c r="Q42" s="49">
        <v>3</v>
      </c>
      <c r="R42" s="51">
        <v>1440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55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105</v>
      </c>
      <c r="Q43" s="49">
        <v>2.5</v>
      </c>
      <c r="R43" s="51">
        <v>262.5</v>
      </c>
    </row>
    <row r="44" spans="2:18" ht="13.5" thickBot="1">
      <c r="B44" s="17" t="s">
        <v>31</v>
      </c>
      <c r="C44" s="20"/>
      <c r="D44" s="68">
        <v>169.64</v>
      </c>
      <c r="E44" s="31">
        <v>116.72</v>
      </c>
      <c r="F44" s="31">
        <v>262.10000000000002</v>
      </c>
      <c r="G44" s="31">
        <v>243.56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792.02</v>
      </c>
      <c r="Q44" s="3"/>
      <c r="R44" s="51"/>
    </row>
    <row r="45" spans="2:18" ht="21" thickTop="1" thickBot="1">
      <c r="B45" s="63" t="s">
        <v>70</v>
      </c>
      <c r="D45" s="98">
        <v>596.48</v>
      </c>
      <c r="E45" s="98">
        <v>537.72500000000002</v>
      </c>
      <c r="F45" s="98">
        <v>1180.7</v>
      </c>
      <c r="G45" s="98">
        <v>839.21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9">
        <v>0</v>
      </c>
      <c r="P45" s="75">
        <v>3154.1150000000002</v>
      </c>
      <c r="Q45" s="3"/>
      <c r="R45" s="65"/>
    </row>
    <row r="46" spans="2:18" ht="21" thickTop="1" thickBot="1">
      <c r="B46" s="63" t="s">
        <v>69</v>
      </c>
      <c r="D46" s="100">
        <v>1411.2600000000002</v>
      </c>
      <c r="E46" s="100">
        <v>1157.0849999999998</v>
      </c>
      <c r="F46" s="101">
        <v>2818.62</v>
      </c>
      <c r="G46" s="101">
        <v>2575.2799999999997</v>
      </c>
      <c r="H46" s="101">
        <v>0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7962.2449999999999</v>
      </c>
      <c r="Q46" s="3"/>
      <c r="R46" s="73">
        <v>7962.2449999999999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2023-05-15T19:03:10Z</dcterms:modified>
</cp:coreProperties>
</file>