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"/>
  <c r="AN54" s="1"/>
  <c r="AM52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Z39" s="1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N11" s="1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W7"/>
  <c r="AC7"/>
  <c r="X8"/>
  <c r="AB8"/>
  <c r="V8"/>
  <c r="W8"/>
  <c r="Y9"/>
  <c r="Z9"/>
  <c r="S9"/>
  <c r="AA9"/>
  <c r="AC9"/>
  <c r="V10"/>
  <c r="AC10"/>
  <c r="T12"/>
  <c r="Z12"/>
  <c r="AC12"/>
  <c r="R12"/>
  <c r="S13"/>
  <c r="Z13"/>
  <c r="AA13"/>
  <c r="U14"/>
  <c r="AA14"/>
  <c r="AB14"/>
  <c r="AC14"/>
  <c r="T15"/>
  <c r="W15"/>
  <c r="S16"/>
  <c r="AA16"/>
  <c r="V17"/>
  <c r="Y17"/>
  <c r="AA17"/>
  <c r="S20"/>
  <c r="Y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AB10" l="1"/>
  <c r="L11"/>
  <c r="K42"/>
  <c r="Y42" s="1"/>
  <c r="J44"/>
  <c r="X43"/>
  <c r="J11"/>
  <c r="J19"/>
  <c r="X13"/>
  <c r="AD13" s="1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AD10" l="1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<sst xmlns="http://schemas.openxmlformats.org/spreadsheetml/2006/main" count="221" uniqueCount="105">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</sst>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Q1" zoomScale="75" zoomScaleNormal="75" workbookViewId="0">
      <selection activeCell="R5" sqref="R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35.699999999999996</v>
      </c>
      <c r="L7" s="77">
        <f t="shared" si="7"/>
        <v>22.4</v>
      </c>
      <c r="M7" s="77">
        <f t="shared" si="7"/>
        <v>61.599999999999994</v>
      </c>
      <c r="N7" s="77">
        <f t="shared" si="7"/>
        <v>84.699999999999989</v>
      </c>
      <c r="O7" s="77">
        <f t="shared" si="7"/>
        <v>0</v>
      </c>
      <c r="P7" s="7">
        <f t="shared" si="1"/>
        <v>566.29999999999995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89.249999999999986</v>
      </c>
      <c r="Z7" s="70">
        <f t="shared" si="4"/>
        <v>56</v>
      </c>
      <c r="AA7" s="70">
        <f t="shared" si="4"/>
        <v>154</v>
      </c>
      <c r="AB7" s="70">
        <f t="shared" si="4"/>
        <v>211.74999999999997</v>
      </c>
      <c r="AC7" s="70">
        <f t="shared" si="4"/>
        <v>0</v>
      </c>
      <c r="AD7" s="50">
        <f t="shared" si="6"/>
        <v>1415.75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0.8</v>
      </c>
      <c r="L8" s="77">
        <f t="shared" si="8"/>
        <v>0</v>
      </c>
      <c r="M8" s="77">
        <f t="shared" si="8"/>
        <v>2.4000000000000004</v>
      </c>
      <c r="N8" s="77">
        <f t="shared" si="8"/>
        <v>0</v>
      </c>
      <c r="O8" s="77">
        <f t="shared" si="8"/>
        <v>0</v>
      </c>
      <c r="P8" s="7">
        <f t="shared" si="1"/>
        <v>39.199999999999996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5.6000000000000005</v>
      </c>
      <c r="Z8" s="70">
        <f t="shared" si="4"/>
        <v>0</v>
      </c>
      <c r="AA8" s="70">
        <f t="shared" si="4"/>
        <v>16.800000000000004</v>
      </c>
      <c r="AB8" s="70">
        <f t="shared" si="4"/>
        <v>0</v>
      </c>
      <c r="AC8" s="70">
        <f t="shared" si="4"/>
        <v>0</v>
      </c>
      <c r="AD8" s="50">
        <f t="shared" si="6"/>
        <v>274.40000000000009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16</v>
      </c>
      <c r="L9" s="93">
        <f t="shared" si="9"/>
        <v>7</v>
      </c>
      <c r="M9" s="93">
        <f t="shared" si="9"/>
        <v>37</v>
      </c>
      <c r="N9" s="93">
        <f t="shared" si="9"/>
        <v>22</v>
      </c>
      <c r="O9" s="93">
        <f t="shared" si="9"/>
        <v>0</v>
      </c>
      <c r="P9" s="7">
        <f t="shared" si="1"/>
        <v>269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24</v>
      </c>
      <c r="Z9" s="70">
        <f t="shared" si="4"/>
        <v>10.5</v>
      </c>
      <c r="AA9" s="70">
        <f t="shared" si="4"/>
        <v>55.5</v>
      </c>
      <c r="AB9" s="70">
        <f t="shared" si="4"/>
        <v>33</v>
      </c>
      <c r="AC9" s="70">
        <f t="shared" si="4"/>
        <v>0</v>
      </c>
      <c r="AD9" s="50">
        <f t="shared" si="6"/>
        <v>403.5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0.25</v>
      </c>
      <c r="L10" s="94">
        <f t="shared" si="10"/>
        <v>0.5</v>
      </c>
      <c r="M10" s="94">
        <f t="shared" si="10"/>
        <v>1.75</v>
      </c>
      <c r="N10" s="94">
        <f t="shared" si="10"/>
        <v>0.5</v>
      </c>
      <c r="O10" s="94">
        <f t="shared" si="10"/>
        <v>0</v>
      </c>
      <c r="P10" s="7">
        <f t="shared" si="1"/>
        <v>12.75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2.5</v>
      </c>
      <c r="Z10" s="70">
        <f t="shared" si="11"/>
        <v>5</v>
      </c>
      <c r="AA10" s="70">
        <f t="shared" si="11"/>
        <v>17.5</v>
      </c>
      <c r="AB10" s="70">
        <f t="shared" si="11"/>
        <v>5</v>
      </c>
      <c r="AC10" s="70">
        <f t="shared" si="11"/>
        <v>0</v>
      </c>
      <c r="AD10" s="50">
        <f t="shared" si="6"/>
        <v>127.5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52.749999999999993</v>
      </c>
      <c r="L11" s="13">
        <f t="shared" si="12"/>
        <v>29.9</v>
      </c>
      <c r="M11" s="13">
        <f t="shared" si="12"/>
        <v>102.75</v>
      </c>
      <c r="N11" s="13">
        <f t="shared" si="12"/>
        <v>107.19999999999999</v>
      </c>
      <c r="O11" s="13">
        <f t="shared" si="12"/>
        <v>0</v>
      </c>
      <c r="P11" s="31">
        <f>SUM(P5:P10)</f>
        <v>887.25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4.1999999999999993</v>
      </c>
      <c r="L12" s="95">
        <f t="shared" si="13"/>
        <v>5.6</v>
      </c>
      <c r="M12" s="95">
        <f t="shared" si="13"/>
        <v>431.2</v>
      </c>
      <c r="N12" s="95">
        <f t="shared" si="13"/>
        <v>14</v>
      </c>
      <c r="O12" s="95">
        <f t="shared" si="13"/>
        <v>0</v>
      </c>
      <c r="P12" s="15">
        <f t="shared" ref="P12:P17" si="14">SUM(D12:O12)</f>
        <v>527.79999999999995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4.1999999999999993</v>
      </c>
      <c r="Z12" s="70">
        <f t="shared" si="16"/>
        <v>5.6</v>
      </c>
      <c r="AA12" s="70">
        <f t="shared" si="16"/>
        <v>431.2</v>
      </c>
      <c r="AB12" s="70">
        <f t="shared" si="16"/>
        <v>14</v>
      </c>
      <c r="AC12" s="70">
        <f t="shared" si="16"/>
        <v>0</v>
      </c>
      <c r="AD12" s="50">
        <f t="shared" si="6"/>
        <v>527.79999999999995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5.2</v>
      </c>
      <c r="L13" s="92">
        <f t="shared" si="17"/>
        <v>3.2</v>
      </c>
      <c r="M13" s="92">
        <f t="shared" si="17"/>
        <v>106.80000000000001</v>
      </c>
      <c r="N13" s="92">
        <f t="shared" si="17"/>
        <v>5.6000000000000005</v>
      </c>
      <c r="O13" s="92">
        <f t="shared" si="17"/>
        <v>0</v>
      </c>
      <c r="P13" s="7">
        <f t="shared" si="14"/>
        <v>282.8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7.8000000000000007</v>
      </c>
      <c r="Z13" s="70">
        <f t="shared" si="16"/>
        <v>4.8000000000000007</v>
      </c>
      <c r="AA13" s="70">
        <f t="shared" si="16"/>
        <v>160.20000000000002</v>
      </c>
      <c r="AB13" s="70">
        <f t="shared" si="16"/>
        <v>8.4</v>
      </c>
      <c r="AC13" s="70">
        <f t="shared" si="16"/>
        <v>0</v>
      </c>
      <c r="AD13" s="50">
        <f t="shared" si="6"/>
        <v>424.20000000000005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3</v>
      </c>
      <c r="L14" s="77">
        <f t="shared" si="18"/>
        <v>6</v>
      </c>
      <c r="M14" s="77">
        <f t="shared" si="18"/>
        <v>40</v>
      </c>
      <c r="N14" s="77">
        <f t="shared" si="18"/>
        <v>2</v>
      </c>
      <c r="O14" s="77">
        <f t="shared" si="18"/>
        <v>0</v>
      </c>
      <c r="P14" s="7">
        <f t="shared" si="14"/>
        <v>129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15</v>
      </c>
      <c r="Z14" s="70">
        <f t="shared" si="16"/>
        <v>30</v>
      </c>
      <c r="AA14" s="70">
        <f t="shared" si="16"/>
        <v>200</v>
      </c>
      <c r="AB14" s="70">
        <f t="shared" si="16"/>
        <v>10</v>
      </c>
      <c r="AC14" s="70">
        <f t="shared" si="16"/>
        <v>0</v>
      </c>
      <c r="AD14" s="50">
        <f t="shared" si="6"/>
        <v>645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5</v>
      </c>
      <c r="L15" s="77">
        <f t="shared" si="18"/>
        <v>2</v>
      </c>
      <c r="M15" s="77">
        <f t="shared" si="18"/>
        <v>16</v>
      </c>
      <c r="N15" s="77">
        <f t="shared" si="18"/>
        <v>6</v>
      </c>
      <c r="O15" s="77">
        <f t="shared" si="18"/>
        <v>0</v>
      </c>
      <c r="P15" s="7">
        <f t="shared" si="14"/>
        <v>99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10</v>
      </c>
      <c r="Z15" s="70">
        <f t="shared" si="16"/>
        <v>4</v>
      </c>
      <c r="AA15" s="70">
        <f t="shared" si="16"/>
        <v>32</v>
      </c>
      <c r="AB15" s="70">
        <f t="shared" si="16"/>
        <v>12</v>
      </c>
      <c r="AC15" s="70">
        <f t="shared" si="16"/>
        <v>0</v>
      </c>
      <c r="AD15" s="50">
        <f t="shared" si="6"/>
        <v>198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48.36</v>
      </c>
      <c r="L17" s="93">
        <f t="shared" si="20"/>
        <v>30.42</v>
      </c>
      <c r="M17" s="93">
        <f t="shared" si="20"/>
        <v>41.730000000000004</v>
      </c>
      <c r="N17" s="93">
        <f t="shared" si="20"/>
        <v>44.85</v>
      </c>
      <c r="O17" s="93">
        <f t="shared" si="20"/>
        <v>0</v>
      </c>
      <c r="P17" s="7">
        <f t="shared" si="14"/>
        <v>427.54000000000008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241.8</v>
      </c>
      <c r="Z17" s="70">
        <f t="shared" si="16"/>
        <v>152.10000000000002</v>
      </c>
      <c r="AA17" s="70">
        <f t="shared" si="16"/>
        <v>208.65000000000003</v>
      </c>
      <c r="AB17" s="70">
        <f t="shared" si="16"/>
        <v>224.25</v>
      </c>
      <c r="AC17" s="70">
        <f t="shared" si="16"/>
        <v>0</v>
      </c>
      <c r="AD17" s="50">
        <f t="shared" si="6"/>
        <v>2137.7000000000003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65.759999999999991</v>
      </c>
      <c r="L19" s="13">
        <f t="shared" si="21"/>
        <v>47.22</v>
      </c>
      <c r="M19" s="13">
        <f t="shared" si="21"/>
        <v>635.73</v>
      </c>
      <c r="N19" s="13">
        <f t="shared" si="21"/>
        <v>72.45</v>
      </c>
      <c r="O19" s="31">
        <f t="shared" si="21"/>
        <v>0</v>
      </c>
      <c r="P19" s="68">
        <f>SUM(P12:P18)</f>
        <v>1466.1399999999999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0.25</v>
      </c>
      <c r="M20" s="95">
        <f t="shared" si="22"/>
        <v>10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16.125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2.75</v>
      </c>
      <c r="AA20" s="70">
        <f t="shared" si="25"/>
        <v>110</v>
      </c>
      <c r="AB20" s="70">
        <f t="shared" si="25"/>
        <v>0</v>
      </c>
      <c r="AC20" s="70">
        <f t="shared" si="25"/>
        <v>0</v>
      </c>
      <c r="AD20" s="50">
        <f t="shared" si="6"/>
        <v>177.375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13.600000000000001</v>
      </c>
      <c r="N21" s="77">
        <f t="shared" si="22"/>
        <v>0</v>
      </c>
      <c r="O21" s="77">
        <f t="shared" si="22"/>
        <v>0</v>
      </c>
      <c r="P21" s="9">
        <f t="shared" si="23"/>
        <v>16.400000000000002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88.4</v>
      </c>
      <c r="AB21" s="70">
        <f t="shared" si="25"/>
        <v>0</v>
      </c>
      <c r="AC21" s="70">
        <f t="shared" si="25"/>
        <v>0</v>
      </c>
      <c r="AD21" s="50">
        <f t="shared" si="6"/>
        <v>106.60000000000001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>
        <v>35.699999999999996</v>
      </c>
      <c r="AO21" s="71">
        <v>22.4</v>
      </c>
      <c r="AP21" s="34">
        <v>61.599999999999994</v>
      </c>
      <c r="AQ21" s="34">
        <v>84.699999999999989</v>
      </c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59</v>
      </c>
      <c r="L22" s="77">
        <f t="shared" si="26"/>
        <v>74</v>
      </c>
      <c r="M22" s="77">
        <f t="shared" si="26"/>
        <v>191</v>
      </c>
      <c r="N22" s="77">
        <f t="shared" si="26"/>
        <v>87</v>
      </c>
      <c r="O22" s="77">
        <f t="shared" si="26"/>
        <v>0</v>
      </c>
      <c r="P22" s="9">
        <f t="shared" si="23"/>
        <v>1715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59</v>
      </c>
      <c r="Z22" s="70">
        <f t="shared" si="25"/>
        <v>74</v>
      </c>
      <c r="AA22" s="70">
        <f t="shared" si="25"/>
        <v>191</v>
      </c>
      <c r="AB22" s="70">
        <f t="shared" si="25"/>
        <v>87</v>
      </c>
      <c r="AC22" s="70">
        <f t="shared" si="25"/>
        <v>0</v>
      </c>
      <c r="AD22" s="50">
        <f t="shared" si="6"/>
        <v>1715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>
        <v>59</v>
      </c>
      <c r="AO22" s="67">
        <v>74</v>
      </c>
      <c r="AP22" s="67">
        <v>191</v>
      </c>
      <c r="AQ22" s="91">
        <v>87</v>
      </c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>
        <v>30.5</v>
      </c>
      <c r="AO24" s="67">
        <v>54.5</v>
      </c>
      <c r="AP24" s="67">
        <v>313</v>
      </c>
      <c r="AQ24" s="33">
        <v>91</v>
      </c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90</v>
      </c>
      <c r="N25" s="77">
        <f t="shared" si="27"/>
        <v>0</v>
      </c>
      <c r="O25" s="77">
        <f t="shared" si="27"/>
        <v>0</v>
      </c>
      <c r="P25" s="9">
        <f t="shared" si="23"/>
        <v>90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90</v>
      </c>
      <c r="AB25" s="70">
        <f t="shared" si="28"/>
        <v>0</v>
      </c>
      <c r="AC25" s="70">
        <f t="shared" si="28"/>
        <v>0</v>
      </c>
      <c r="AD25" s="50">
        <f t="shared" si="6"/>
        <v>90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/>
      <c r="AQ25" s="33">
        <v>0</v>
      </c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>
        <v>0</v>
      </c>
      <c r="AO26" s="67">
        <v>0</v>
      </c>
      <c r="AP26" s="67"/>
      <c r="AQ26" s="33">
        <v>0</v>
      </c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59</v>
      </c>
      <c r="L27" s="13">
        <f t="shared" si="29"/>
        <v>74.25</v>
      </c>
      <c r="M27" s="13">
        <f t="shared" si="29"/>
        <v>304.60000000000002</v>
      </c>
      <c r="N27" s="13">
        <f t="shared" si="29"/>
        <v>87</v>
      </c>
      <c r="O27" s="31">
        <f t="shared" si="29"/>
        <v>0</v>
      </c>
      <c r="P27" s="31">
        <f>SUM(P20:P26)</f>
        <v>1837.5250000000001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>
        <v>7</v>
      </c>
      <c r="AO27" s="67">
        <v>8</v>
      </c>
      <c r="AP27" s="67">
        <v>35</v>
      </c>
      <c r="AQ27" s="33">
        <v>15</v>
      </c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30.5</v>
      </c>
      <c r="L28" s="95">
        <f t="shared" si="30"/>
        <v>54.5</v>
      </c>
      <c r="M28" s="95">
        <f t="shared" si="30"/>
        <v>313</v>
      </c>
      <c r="N28" s="95">
        <f t="shared" si="30"/>
        <v>91</v>
      </c>
      <c r="O28" s="95">
        <f t="shared" si="30"/>
        <v>0</v>
      </c>
      <c r="P28" s="15">
        <f t="shared" ref="P28:P34" si="31">SUM(D28:O28)</f>
        <v>1204.5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36.6</v>
      </c>
      <c r="Z28" s="70">
        <f t="shared" si="33"/>
        <v>65.399999999999991</v>
      </c>
      <c r="AA28" s="70">
        <f t="shared" si="33"/>
        <v>375.59999999999997</v>
      </c>
      <c r="AB28" s="70">
        <f t="shared" si="33"/>
        <v>109.2</v>
      </c>
      <c r="AC28" s="70">
        <f t="shared" si="33"/>
        <v>0</v>
      </c>
      <c r="AD28" s="50">
        <f t="shared" si="6"/>
        <v>1445.4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>
        <v>16</v>
      </c>
      <c r="AO28" s="67">
        <v>7</v>
      </c>
      <c r="AP28" s="67">
        <v>37</v>
      </c>
      <c r="AQ28" s="33">
        <v>22</v>
      </c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7</v>
      </c>
      <c r="L29" s="77">
        <f t="shared" si="34"/>
        <v>8</v>
      </c>
      <c r="M29" s="77">
        <f t="shared" si="34"/>
        <v>35</v>
      </c>
      <c r="N29" s="77">
        <f t="shared" si="34"/>
        <v>15</v>
      </c>
      <c r="O29" s="77">
        <f t="shared" si="34"/>
        <v>0</v>
      </c>
      <c r="P29" s="9">
        <f t="shared" si="31"/>
        <v>321.59999999999997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17.5</v>
      </c>
      <c r="Z29" s="70">
        <f t="shared" si="33"/>
        <v>20</v>
      </c>
      <c r="AA29" s="70">
        <f t="shared" si="33"/>
        <v>87.5</v>
      </c>
      <c r="AB29" s="70">
        <f t="shared" si="33"/>
        <v>37.5</v>
      </c>
      <c r="AC29" s="70">
        <f t="shared" si="33"/>
        <v>0</v>
      </c>
      <c r="AD29" s="50">
        <f t="shared" si="6"/>
        <v>804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>
        <v>5.2</v>
      </c>
      <c r="AO29" s="67">
        <v>3.2</v>
      </c>
      <c r="AP29" s="67">
        <v>106.80000000000001</v>
      </c>
      <c r="AQ29" s="33">
        <v>5.6000000000000005</v>
      </c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3</v>
      </c>
      <c r="L30" s="77">
        <f t="shared" si="35"/>
        <v>5</v>
      </c>
      <c r="M30" s="77">
        <f t="shared" si="35"/>
        <v>24</v>
      </c>
      <c r="N30" s="77">
        <f t="shared" si="35"/>
        <v>2</v>
      </c>
      <c r="O30" s="77">
        <f t="shared" si="35"/>
        <v>0</v>
      </c>
      <c r="P30" s="9">
        <f t="shared" si="31"/>
        <v>260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3</v>
      </c>
      <c r="Z30" s="70">
        <f t="shared" si="33"/>
        <v>5</v>
      </c>
      <c r="AA30" s="70">
        <f t="shared" si="33"/>
        <v>24</v>
      </c>
      <c r="AB30" s="70">
        <f t="shared" si="33"/>
        <v>2</v>
      </c>
      <c r="AC30" s="70">
        <f t="shared" si="33"/>
        <v>0</v>
      </c>
      <c r="AD30" s="50">
        <f t="shared" si="6"/>
        <v>260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>
        <v>4.1999999999999993</v>
      </c>
      <c r="AO30" s="67">
        <v>5.6</v>
      </c>
      <c r="AP30" s="67">
        <v>431.2</v>
      </c>
      <c r="AQ30" s="33">
        <v>14</v>
      </c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131</v>
      </c>
      <c r="L31" s="77">
        <f t="shared" si="36"/>
        <v>83</v>
      </c>
      <c r="M31" s="77">
        <f t="shared" si="36"/>
        <v>82</v>
      </c>
      <c r="N31" s="77">
        <f t="shared" si="36"/>
        <v>88</v>
      </c>
      <c r="O31" s="77">
        <f t="shared" si="36"/>
        <v>0</v>
      </c>
      <c r="P31" s="9">
        <f t="shared" si="31"/>
        <v>806.40000000000009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393</v>
      </c>
      <c r="Z31" s="70">
        <f t="shared" si="33"/>
        <v>249</v>
      </c>
      <c r="AA31" s="70">
        <f t="shared" si="33"/>
        <v>246</v>
      </c>
      <c r="AB31" s="70">
        <f t="shared" si="33"/>
        <v>264</v>
      </c>
      <c r="AC31" s="70">
        <f t="shared" si="33"/>
        <v>0</v>
      </c>
      <c r="AD31" s="50">
        <f t="shared" si="6"/>
        <v>2419.1999999999998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>
        <v>16.400000000000002</v>
      </c>
      <c r="AO31" s="67">
        <v>12.8</v>
      </c>
      <c r="AP31" s="67">
        <v>69.2</v>
      </c>
      <c r="AQ31" s="33">
        <v>18.400000000000002</v>
      </c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/>
      <c r="AQ32" s="33">
        <v>0</v>
      </c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>
        <v>0.32</v>
      </c>
      <c r="AO33" s="67">
        <v>0</v>
      </c>
      <c r="AP33" s="67">
        <v>8.16</v>
      </c>
      <c r="AQ33" s="33">
        <v>0.48</v>
      </c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13</v>
      </c>
      <c r="N34" s="77">
        <f t="shared" si="39"/>
        <v>1</v>
      </c>
      <c r="O34" s="77">
        <f t="shared" si="39"/>
        <v>0</v>
      </c>
      <c r="P34" s="9">
        <f t="shared" si="31"/>
        <v>184.56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39</v>
      </c>
      <c r="AB34" s="53">
        <f t="shared" si="40"/>
        <v>3</v>
      </c>
      <c r="AC34" s="53">
        <f t="shared" si="40"/>
        <v>0</v>
      </c>
      <c r="AD34" s="50">
        <f t="shared" si="6"/>
        <v>553.68000000000006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>
        <v>2.4</v>
      </c>
      <c r="AO34" s="67">
        <v>3.96</v>
      </c>
      <c r="AP34" s="67">
        <v>22.919999999999998</v>
      </c>
      <c r="AQ34" s="33">
        <v>1.68</v>
      </c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171.5</v>
      </c>
      <c r="L35" s="96">
        <f t="shared" si="41"/>
        <v>150.5</v>
      </c>
      <c r="M35" s="96">
        <f t="shared" si="41"/>
        <v>467</v>
      </c>
      <c r="N35" s="96">
        <f t="shared" si="41"/>
        <v>197</v>
      </c>
      <c r="O35" s="96">
        <f t="shared" si="41"/>
        <v>0</v>
      </c>
      <c r="P35" s="13">
        <f>SUM(P28:P34)</f>
        <v>2777.06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>
        <v>0.8</v>
      </c>
      <c r="AO35" s="67">
        <v>0</v>
      </c>
      <c r="AP35" s="67">
        <v>2.4000000000000004</v>
      </c>
      <c r="AQ35" s="33">
        <v>0</v>
      </c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16.400000000000002</v>
      </c>
      <c r="L36" s="95">
        <f t="shared" si="42"/>
        <v>12.8</v>
      </c>
      <c r="M36" s="95">
        <f t="shared" si="42"/>
        <v>69.2</v>
      </c>
      <c r="N36" s="95">
        <f t="shared" si="42"/>
        <v>18.400000000000002</v>
      </c>
      <c r="O36" s="95">
        <f t="shared" si="42"/>
        <v>0</v>
      </c>
      <c r="P36" s="15">
        <f t="shared" ref="P36:P43" si="43">SUM(D36:O36)</f>
        <v>375.19999999999993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32.800000000000004</v>
      </c>
      <c r="Z36" s="53">
        <f t="shared" ref="Z36:Z42" si="52">Q36*L36</f>
        <v>25.6</v>
      </c>
      <c r="AA36" s="53">
        <f t="shared" ref="AA36:AA42" si="53">Q36*M36</f>
        <v>138.4</v>
      </c>
      <c r="AB36" s="53">
        <f t="shared" ref="AB36:AB42" si="54">Q36*N36</f>
        <v>36.800000000000004</v>
      </c>
      <c r="AC36" s="53">
        <f t="shared" ref="AC36:AC42" si="55">Q36*O36</f>
        <v>0</v>
      </c>
      <c r="AD36" s="50">
        <f t="shared" si="6"/>
        <v>750.39999999999986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>
        <v>3</v>
      </c>
      <c r="AO36" s="67">
        <v>6</v>
      </c>
      <c r="AP36" s="67">
        <v>40</v>
      </c>
      <c r="AQ36" s="33">
        <v>2</v>
      </c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>
        <v>5</v>
      </c>
      <c r="AO37" s="67">
        <v>2</v>
      </c>
      <c r="AP37" s="67">
        <v>16</v>
      </c>
      <c r="AQ37" s="33">
        <v>6</v>
      </c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34.1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19.14</v>
      </c>
      <c r="M38" s="77">
        <f t="shared" si="56"/>
        <v>45.54</v>
      </c>
      <c r="N38" s="77">
        <f t="shared" si="56"/>
        <v>34.1</v>
      </c>
      <c r="O38" s="77">
        <f t="shared" si="56"/>
        <v>0</v>
      </c>
      <c r="P38" s="7">
        <f t="shared" si="43"/>
        <v>226.29999999999998</v>
      </c>
      <c r="Q38" s="49">
        <v>16</v>
      </c>
      <c r="R38" s="70">
        <f t="shared" si="44"/>
        <v>545.6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306.24</v>
      </c>
      <c r="AA38" s="53">
        <f t="shared" si="53"/>
        <v>728.64</v>
      </c>
      <c r="AB38" s="53">
        <f t="shared" si="54"/>
        <v>545.6</v>
      </c>
      <c r="AC38" s="53">
        <f t="shared" si="55"/>
        <v>0</v>
      </c>
      <c r="AD38" s="50">
        <f t="shared" si="6"/>
        <v>3620.7999999999997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>
        <v>3</v>
      </c>
      <c r="AO38" s="67">
        <v>5</v>
      </c>
      <c r="AP38" s="67">
        <v>24</v>
      </c>
      <c r="AQ38" s="33">
        <v>2</v>
      </c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0.32</v>
      </c>
      <c r="L39" s="92">
        <f t="shared" si="57"/>
        <v>0</v>
      </c>
      <c r="M39" s="92">
        <f t="shared" si="57"/>
        <v>8.16</v>
      </c>
      <c r="N39" s="92">
        <f t="shared" si="57"/>
        <v>0.48</v>
      </c>
      <c r="O39" s="92">
        <f t="shared" si="57"/>
        <v>0</v>
      </c>
      <c r="P39" s="7">
        <f t="shared" si="43"/>
        <v>27.84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4.8</v>
      </c>
      <c r="Z39" s="53">
        <f t="shared" si="52"/>
        <v>0</v>
      </c>
      <c r="AA39" s="53">
        <f t="shared" si="53"/>
        <v>122.4</v>
      </c>
      <c r="AB39" s="53">
        <f t="shared" si="54"/>
        <v>7.1999999999999993</v>
      </c>
      <c r="AC39" s="53">
        <f t="shared" si="55"/>
        <v>0</v>
      </c>
      <c r="AD39" s="50">
        <f t="shared" si="6"/>
        <v>417.59999999999997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>
        <v>0</v>
      </c>
      <c r="AO39" s="67">
        <v>0.25</v>
      </c>
      <c r="AP39" s="67">
        <v>10</v>
      </c>
      <c r="AQ39" s="33">
        <v>0</v>
      </c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2.4</v>
      </c>
      <c r="L40" s="92">
        <f t="shared" si="57"/>
        <v>3.96</v>
      </c>
      <c r="M40" s="92">
        <f t="shared" si="57"/>
        <v>22.919999999999998</v>
      </c>
      <c r="N40" s="92">
        <f t="shared" si="57"/>
        <v>1.68</v>
      </c>
      <c r="O40" s="92">
        <f t="shared" si="57"/>
        <v>0</v>
      </c>
      <c r="P40" s="7">
        <f t="shared" si="43"/>
        <v>87.600000000000009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38.4</v>
      </c>
      <c r="Z40" s="53">
        <f>Q40*L40</f>
        <v>63.36</v>
      </c>
      <c r="AA40" s="53">
        <f>Q40*M40</f>
        <v>366.71999999999997</v>
      </c>
      <c r="AB40" s="53">
        <f>Q40*N40</f>
        <v>26.88</v>
      </c>
      <c r="AC40" s="53">
        <f>Q40*O40</f>
        <v>0</v>
      </c>
      <c r="AD40" s="50">
        <f t="shared" si="6"/>
        <v>1401.6000000000001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>
        <v>0</v>
      </c>
      <c r="AO40" s="67">
        <v>0</v>
      </c>
      <c r="AP40" s="67">
        <v>13.600000000000001</v>
      </c>
      <c r="AQ40" s="33">
        <v>0</v>
      </c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47</v>
      </c>
      <c r="N41" s="92">
        <f t="shared" si="58"/>
        <v>0</v>
      </c>
      <c r="O41" s="92">
        <f t="shared" si="58"/>
        <v>0</v>
      </c>
      <c r="P41" s="7">
        <f t="shared" si="43"/>
        <v>47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235</v>
      </c>
      <c r="AB41" s="53">
        <f t="shared" si="54"/>
        <v>0</v>
      </c>
      <c r="AC41" s="53">
        <f t="shared" si="55"/>
        <v>0</v>
      </c>
      <c r="AD41" s="50">
        <f t="shared" si="6"/>
        <v>235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>
        <v>0</v>
      </c>
      <c r="AO41" s="67">
        <v>19.14</v>
      </c>
      <c r="AP41" s="67">
        <v>45.54</v>
      </c>
      <c r="AQ41" s="67">
        <v>34.1</v>
      </c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186</v>
      </c>
      <c r="L42" s="92">
        <f t="shared" si="58"/>
        <v>80</v>
      </c>
      <c r="M42" s="92">
        <f t="shared" si="58"/>
        <v>100</v>
      </c>
      <c r="N42" s="92">
        <f t="shared" si="58"/>
        <v>200</v>
      </c>
      <c r="O42" s="92">
        <f t="shared" si="58"/>
        <v>0</v>
      </c>
      <c r="P42" s="7">
        <f t="shared" si="43"/>
        <v>1505.5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558</v>
      </c>
      <c r="Z42" s="53">
        <f t="shared" si="52"/>
        <v>240</v>
      </c>
      <c r="AA42" s="53">
        <f t="shared" si="53"/>
        <v>300</v>
      </c>
      <c r="AB42" s="53">
        <f t="shared" si="54"/>
        <v>600</v>
      </c>
      <c r="AC42" s="53">
        <f t="shared" si="55"/>
        <v>0</v>
      </c>
      <c r="AD42" s="50">
        <f t="shared" si="6"/>
        <v>4516.5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100</v>
      </c>
      <c r="L43" s="97">
        <f t="shared" si="58"/>
        <v>50</v>
      </c>
      <c r="M43" s="97">
        <f t="shared" si="58"/>
        <v>72</v>
      </c>
      <c r="N43" s="97">
        <f t="shared" si="58"/>
        <v>64</v>
      </c>
      <c r="O43" s="97">
        <f t="shared" si="58"/>
        <v>0</v>
      </c>
      <c r="P43" s="7">
        <f t="shared" si="43"/>
        <v>619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250</v>
      </c>
      <c r="Z43" s="70">
        <f t="shared" si="59"/>
        <v>125</v>
      </c>
      <c r="AA43" s="70">
        <f t="shared" si="59"/>
        <v>180</v>
      </c>
      <c r="AB43" s="70">
        <f t="shared" si="59"/>
        <v>160</v>
      </c>
      <c r="AC43" s="70">
        <f t="shared" si="59"/>
        <v>0</v>
      </c>
      <c r="AD43" s="50">
        <f t="shared" si="6"/>
        <v>1547.5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203.74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305.12</v>
      </c>
      <c r="L44" s="31">
        <f t="shared" si="60"/>
        <v>165.9</v>
      </c>
      <c r="M44" s="31">
        <f t="shared" si="60"/>
        <v>364.82</v>
      </c>
      <c r="N44" s="31">
        <f t="shared" si="60"/>
        <v>318.65999999999997</v>
      </c>
      <c r="O44" s="31">
        <f t="shared" si="60"/>
        <v>0</v>
      </c>
      <c r="P44" s="64">
        <f>SUM(P36:P43)</f>
        <v>2888.44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>
        <v>131</v>
      </c>
      <c r="AO44" s="67">
        <v>83</v>
      </c>
      <c r="AP44" s="67">
        <v>82</v>
      </c>
      <c r="AQ44" s="67">
        <v>88</v>
      </c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630.58000000000004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654.13</v>
      </c>
      <c r="L45" s="98">
        <f t="shared" si="61"/>
        <v>467.77</v>
      </c>
      <c r="M45" s="98">
        <f t="shared" si="61"/>
        <v>1874.8999999999999</v>
      </c>
      <c r="N45" s="98">
        <f t="shared" si="61"/>
        <v>782.31</v>
      </c>
      <c r="O45" s="99">
        <f t="shared" si="61"/>
        <v>0</v>
      </c>
      <c r="P45" s="75">
        <f>SUM(P11,P19,P27,P35,P44)</f>
        <v>9856.4150000000009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1956.8600000000001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1793.25</v>
      </c>
      <c r="L46" s="101">
        <f t="shared" si="62"/>
        <v>1444.35</v>
      </c>
      <c r="M46" s="101">
        <f t="shared" si="62"/>
        <v>4598.51</v>
      </c>
      <c r="N46" s="102">
        <f t="shared" si="62"/>
        <v>2397.58</v>
      </c>
      <c r="O46" s="102">
        <f t="shared" si="62"/>
        <v>0</v>
      </c>
      <c r="P46" s="74">
        <f>SUM(D46:O46)</f>
        <v>26214.505000000005</v>
      </c>
      <c r="R46" s="55">
        <f>SUM(R5:R43)</f>
        <v>1956.8600000000001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1793.25</v>
      </c>
      <c r="Z46" s="54">
        <f t="shared" si="63"/>
        <v>1444.35</v>
      </c>
      <c r="AA46" s="54">
        <f t="shared" si="63"/>
        <v>4598.51</v>
      </c>
      <c r="AB46" s="54">
        <f t="shared" si="63"/>
        <v>2397.58</v>
      </c>
      <c r="AC46" s="54">
        <f t="shared" si="63"/>
        <v>0</v>
      </c>
      <c r="AD46" s="73">
        <f>SUM(AD5:AD44)</f>
        <v>26214.504999999997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>
        <v>0.25</v>
      </c>
      <c r="AO46" s="67">
        <v>0.5</v>
      </c>
      <c r="AP46" s="67">
        <v>1.75</v>
      </c>
      <c r="AQ46" s="33">
        <v>0.5</v>
      </c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>
        <v>48.36</v>
      </c>
      <c r="AO47" s="67">
        <v>30.42</v>
      </c>
      <c r="AP47" s="67">
        <v>41.730000000000004</v>
      </c>
      <c r="AQ47" s="67">
        <v>44.85</v>
      </c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>
        <v>90</v>
      </c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>
        <v>47</v>
      </c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>
        <f>286-AN52</f>
        <v>186</v>
      </c>
      <c r="AO51" s="67">
        <v>80</v>
      </c>
      <c r="AP51" s="67">
        <v>100</v>
      </c>
      <c r="AQ51" s="33">
        <v>200</v>
      </c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>
        <v>100</v>
      </c>
      <c r="AO52" s="67">
        <v>50</v>
      </c>
      <c r="AP52" s="67">
        <v>72</v>
      </c>
      <c r="AQ52" s="33">
        <v>64</v>
      </c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>
        <v>13</v>
      </c>
      <c r="AQ53" s="33">
        <v>1</v>
      </c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654.13</v>
      </c>
      <c r="AO54" s="72">
        <f>SUM(AO21:AO53)</f>
        <v>467.77000000000004</v>
      </c>
      <c r="AP54" s="72">
        <f>SUM(AP21:AP53)</f>
        <v>1874.9000000000003</v>
      </c>
      <c r="AQ54" s="72">
        <f>SUM(AQ21:AQ53)</f>
        <v>782.31000000000006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A10" zoomScale="75" zoomScaleNormal="75" workbookViewId="0">
      <selection activeCell="T19" sqref="T19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35.699999999999996</v>
      </c>
      <c r="L7" s="77">
        <v>22.4</v>
      </c>
      <c r="M7" s="77">
        <v>61.599999999999994</v>
      </c>
      <c r="N7" s="77">
        <v>84.699999999999989</v>
      </c>
      <c r="O7" s="77">
        <v>0</v>
      </c>
      <c r="P7" s="7">
        <v>566.29999999999995</v>
      </c>
      <c r="Q7" s="49">
        <v>2.5</v>
      </c>
      <c r="R7" s="50">
        <v>1415.75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0.8</v>
      </c>
      <c r="L8" s="77">
        <v>0</v>
      </c>
      <c r="M8" s="77">
        <v>2.4000000000000004</v>
      </c>
      <c r="N8" s="77">
        <v>0</v>
      </c>
      <c r="O8" s="77">
        <v>0</v>
      </c>
      <c r="P8" s="7">
        <v>39.199999999999996</v>
      </c>
      <c r="Q8" s="49">
        <v>7</v>
      </c>
      <c r="R8" s="50">
        <v>274.40000000000009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16</v>
      </c>
      <c r="L9" s="93">
        <v>7</v>
      </c>
      <c r="M9" s="93">
        <v>37</v>
      </c>
      <c r="N9" s="93">
        <v>22</v>
      </c>
      <c r="O9" s="93">
        <v>0</v>
      </c>
      <c r="P9" s="7">
        <v>269</v>
      </c>
      <c r="Q9" s="49">
        <v>1.5</v>
      </c>
      <c r="R9" s="50">
        <v>403.5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0.25</v>
      </c>
      <c r="L10" s="94">
        <v>0.5</v>
      </c>
      <c r="M10" s="94">
        <v>1.75</v>
      </c>
      <c r="N10" s="94">
        <v>0.5</v>
      </c>
      <c r="O10" s="94">
        <v>0</v>
      </c>
      <c r="P10" s="7">
        <v>12.75</v>
      </c>
      <c r="Q10" s="49">
        <v>10</v>
      </c>
      <c r="R10" s="50">
        <v>127.5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52.749999999999993</v>
      </c>
      <c r="L11" s="13">
        <v>29.9</v>
      </c>
      <c r="M11" s="13">
        <v>102.75</v>
      </c>
      <c r="N11" s="13">
        <v>107.19999999999999</v>
      </c>
      <c r="O11" s="13">
        <v>0</v>
      </c>
      <c r="P11" s="31">
        <v>887.25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4.1999999999999993</v>
      </c>
      <c r="L12" s="95">
        <v>5.6</v>
      </c>
      <c r="M12" s="95">
        <v>431.2</v>
      </c>
      <c r="N12" s="95">
        <v>14</v>
      </c>
      <c r="O12" s="95">
        <v>0</v>
      </c>
      <c r="P12" s="15">
        <v>527.79999999999995</v>
      </c>
      <c r="Q12" s="49">
        <v>1</v>
      </c>
      <c r="R12" s="50">
        <v>527.79999999999995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5.2</v>
      </c>
      <c r="L13" s="92">
        <v>3.2</v>
      </c>
      <c r="M13" s="92">
        <v>106.80000000000001</v>
      </c>
      <c r="N13" s="92">
        <v>5.6000000000000005</v>
      </c>
      <c r="O13" s="92">
        <v>0</v>
      </c>
      <c r="P13" s="7">
        <v>282.8</v>
      </c>
      <c r="Q13" s="49">
        <v>1.5</v>
      </c>
      <c r="R13" s="50">
        <v>424.20000000000005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3</v>
      </c>
      <c r="L14" s="77">
        <v>6</v>
      </c>
      <c r="M14" s="77">
        <v>40</v>
      </c>
      <c r="N14" s="77">
        <v>2</v>
      </c>
      <c r="O14" s="77">
        <v>0</v>
      </c>
      <c r="P14" s="7">
        <v>129</v>
      </c>
      <c r="Q14" s="49">
        <v>5</v>
      </c>
      <c r="R14" s="50">
        <v>645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5</v>
      </c>
      <c r="L15" s="77">
        <v>2</v>
      </c>
      <c r="M15" s="77">
        <v>16</v>
      </c>
      <c r="N15" s="77">
        <v>6</v>
      </c>
      <c r="O15" s="77">
        <v>0</v>
      </c>
      <c r="P15" s="7">
        <v>99</v>
      </c>
      <c r="Q15" s="49">
        <v>2</v>
      </c>
      <c r="R15" s="50">
        <v>198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48.36</v>
      </c>
      <c r="L17" s="93">
        <v>30.42</v>
      </c>
      <c r="M17" s="93">
        <v>41.730000000000004</v>
      </c>
      <c r="N17" s="93">
        <v>44.85</v>
      </c>
      <c r="O17" s="93">
        <v>0</v>
      </c>
      <c r="P17" s="7">
        <v>427.54000000000008</v>
      </c>
      <c r="Q17" s="49">
        <v>5</v>
      </c>
      <c r="R17" s="50">
        <v>2137.7000000000003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65.759999999999991</v>
      </c>
      <c r="L19" s="13">
        <v>47.22</v>
      </c>
      <c r="M19" s="13">
        <v>635.73</v>
      </c>
      <c r="N19" s="13">
        <v>72.45</v>
      </c>
      <c r="O19" s="31">
        <v>0</v>
      </c>
      <c r="P19" s="68">
        <v>1466.1399999999999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0.25</v>
      </c>
      <c r="M20" s="95">
        <v>10</v>
      </c>
      <c r="N20" s="95">
        <v>0</v>
      </c>
      <c r="O20" s="95">
        <v>0</v>
      </c>
      <c r="P20" s="15">
        <v>16.125</v>
      </c>
      <c r="Q20" s="49">
        <v>11</v>
      </c>
      <c r="R20" s="50">
        <v>177.375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13.600000000000001</v>
      </c>
      <c r="N21" s="77">
        <v>0</v>
      </c>
      <c r="O21" s="77">
        <v>0</v>
      </c>
      <c r="P21" s="9">
        <v>16.400000000000002</v>
      </c>
      <c r="Q21" s="49">
        <v>6.5</v>
      </c>
      <c r="R21" s="50">
        <v>106.60000000000001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59</v>
      </c>
      <c r="L22" s="77">
        <v>74</v>
      </c>
      <c r="M22" s="77">
        <v>191</v>
      </c>
      <c r="N22" s="77">
        <v>87</v>
      </c>
      <c r="O22" s="77">
        <v>0</v>
      </c>
      <c r="P22" s="9">
        <v>1715</v>
      </c>
      <c r="Q22" s="49">
        <v>1</v>
      </c>
      <c r="R22" s="50">
        <v>1715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90</v>
      </c>
      <c r="N25" s="77">
        <v>0</v>
      </c>
      <c r="O25" s="77">
        <v>0</v>
      </c>
      <c r="P25" s="9">
        <v>90</v>
      </c>
      <c r="Q25" s="49">
        <v>1</v>
      </c>
      <c r="R25" s="50">
        <v>90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59</v>
      </c>
      <c r="L27" s="13">
        <v>74.25</v>
      </c>
      <c r="M27" s="13">
        <v>304.60000000000002</v>
      </c>
      <c r="N27" s="13">
        <v>87</v>
      </c>
      <c r="O27" s="31">
        <v>0</v>
      </c>
      <c r="P27" s="31">
        <v>1837.5250000000001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30.5</v>
      </c>
      <c r="L28" s="95">
        <v>54.5</v>
      </c>
      <c r="M28" s="95">
        <v>313</v>
      </c>
      <c r="N28" s="95">
        <v>91</v>
      </c>
      <c r="O28" s="95">
        <v>0</v>
      </c>
      <c r="P28" s="15">
        <v>1204.5</v>
      </c>
      <c r="Q28" s="49">
        <v>1.2</v>
      </c>
      <c r="R28" s="50">
        <v>1445.4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7</v>
      </c>
      <c r="L29" s="77">
        <v>8</v>
      </c>
      <c r="M29" s="77">
        <v>35</v>
      </c>
      <c r="N29" s="77">
        <v>15</v>
      </c>
      <c r="O29" s="77">
        <v>0</v>
      </c>
      <c r="P29" s="9">
        <v>321.59999999999997</v>
      </c>
      <c r="Q29" s="49">
        <v>2.5</v>
      </c>
      <c r="R29" s="50">
        <v>804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3</v>
      </c>
      <c r="L30" s="77">
        <v>5</v>
      </c>
      <c r="M30" s="77">
        <v>24</v>
      </c>
      <c r="N30" s="77">
        <v>2</v>
      </c>
      <c r="O30" s="77">
        <v>0</v>
      </c>
      <c r="P30" s="9">
        <v>260</v>
      </c>
      <c r="Q30" s="49">
        <v>1</v>
      </c>
      <c r="R30" s="50">
        <v>260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131</v>
      </c>
      <c r="L31" s="77">
        <v>83</v>
      </c>
      <c r="M31" s="77">
        <v>82</v>
      </c>
      <c r="N31" s="77">
        <v>88</v>
      </c>
      <c r="O31" s="77">
        <v>0</v>
      </c>
      <c r="P31" s="9">
        <v>806.40000000000009</v>
      </c>
      <c r="Q31" s="49">
        <v>3</v>
      </c>
      <c r="R31" s="50">
        <v>2419.1999999999998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13</v>
      </c>
      <c r="N34" s="77">
        <v>1</v>
      </c>
      <c r="O34" s="77">
        <v>0</v>
      </c>
      <c r="P34" s="9">
        <v>184.56</v>
      </c>
      <c r="Q34" s="49">
        <v>3</v>
      </c>
      <c r="R34" s="50">
        <v>553.68000000000006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171.5</v>
      </c>
      <c r="L35" s="96">
        <v>150.5</v>
      </c>
      <c r="M35" s="96">
        <v>467</v>
      </c>
      <c r="N35" s="96">
        <v>197</v>
      </c>
      <c r="O35" s="96">
        <v>0</v>
      </c>
      <c r="P35" s="13">
        <v>2777.06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16.400000000000002</v>
      </c>
      <c r="L36" s="95">
        <v>12.8</v>
      </c>
      <c r="M36" s="95">
        <v>69.2</v>
      </c>
      <c r="N36" s="95">
        <v>18.400000000000002</v>
      </c>
      <c r="O36" s="95">
        <v>0</v>
      </c>
      <c r="P36" s="15">
        <v>375.19999999999993</v>
      </c>
      <c r="Q36" s="49">
        <v>2</v>
      </c>
      <c r="R36" s="50">
        <v>750.39999999999986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34.1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19.14</v>
      </c>
      <c r="M38" s="77">
        <v>45.54</v>
      </c>
      <c r="N38" s="77">
        <v>34.1</v>
      </c>
      <c r="O38" s="77">
        <v>0</v>
      </c>
      <c r="P38" s="7">
        <v>226.29999999999998</v>
      </c>
      <c r="Q38" s="49">
        <v>16</v>
      </c>
      <c r="R38" s="50">
        <v>3620.7999999999997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0.32</v>
      </c>
      <c r="L39" s="92">
        <v>0</v>
      </c>
      <c r="M39" s="92">
        <v>8.16</v>
      </c>
      <c r="N39" s="92">
        <v>0.48</v>
      </c>
      <c r="O39" s="92">
        <v>0</v>
      </c>
      <c r="P39" s="7">
        <v>27.84</v>
      </c>
      <c r="Q39" s="49">
        <v>15</v>
      </c>
      <c r="R39" s="50">
        <v>417.59999999999997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2.4</v>
      </c>
      <c r="L40" s="92">
        <v>3.96</v>
      </c>
      <c r="M40" s="92">
        <v>22.919999999999998</v>
      </c>
      <c r="N40" s="92">
        <v>1.68</v>
      </c>
      <c r="O40" s="92">
        <v>0</v>
      </c>
      <c r="P40" s="7">
        <v>87.600000000000009</v>
      </c>
      <c r="Q40" s="49">
        <v>16</v>
      </c>
      <c r="R40" s="50">
        <v>1401.6000000000001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47</v>
      </c>
      <c r="N41" s="92">
        <v>0</v>
      </c>
      <c r="O41" s="92">
        <v>0</v>
      </c>
      <c r="P41" s="7">
        <v>47</v>
      </c>
      <c r="Q41" s="49">
        <v>5</v>
      </c>
      <c r="R41" s="50">
        <v>235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186</v>
      </c>
      <c r="L42" s="92">
        <v>80</v>
      </c>
      <c r="M42" s="92">
        <v>100</v>
      </c>
      <c r="N42" s="92">
        <v>200</v>
      </c>
      <c r="O42" s="92">
        <v>0</v>
      </c>
      <c r="P42" s="7">
        <v>1505.5</v>
      </c>
      <c r="Q42" s="49">
        <v>3</v>
      </c>
      <c r="R42" s="51">
        <v>4516.5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100</v>
      </c>
      <c r="L43" s="97">
        <v>50</v>
      </c>
      <c r="M43" s="97">
        <v>72</v>
      </c>
      <c r="N43" s="97">
        <v>64</v>
      </c>
      <c r="O43" s="97">
        <v>0</v>
      </c>
      <c r="P43" s="7">
        <v>619</v>
      </c>
      <c r="Q43" s="49">
        <v>2.5</v>
      </c>
      <c r="R43" s="51">
        <v>1547.5</v>
      </c>
    </row>
    <row r="44" spans="2:18" ht="13.5" thickBot="1">
      <c r="B44" s="17" t="s">
        <v>31</v>
      </c>
      <c r="C44" s="20"/>
      <c r="D44" s="68">
        <v>203.74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305.12</v>
      </c>
      <c r="L44" s="31">
        <v>165.9</v>
      </c>
      <c r="M44" s="31">
        <v>364.82</v>
      </c>
      <c r="N44" s="31">
        <v>318.65999999999997</v>
      </c>
      <c r="O44" s="31">
        <v>0</v>
      </c>
      <c r="P44" s="64">
        <v>2888.44</v>
      </c>
      <c r="Q44" s="3"/>
      <c r="R44" s="51"/>
    </row>
    <row r="45" spans="2:18" ht="21" thickTop="1" thickBot="1">
      <c r="B45" s="63" t="s">
        <v>70</v>
      </c>
      <c r="D45" s="98">
        <v>630.58000000000004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654.13</v>
      </c>
      <c r="L45" s="98">
        <v>467.77</v>
      </c>
      <c r="M45" s="98">
        <v>1874.8999999999999</v>
      </c>
      <c r="N45" s="98">
        <v>782.31</v>
      </c>
      <c r="O45" s="99">
        <v>0</v>
      </c>
      <c r="P45" s="75">
        <v>9856.4150000000009</v>
      </c>
      <c r="Q45" s="3"/>
      <c r="R45" s="65"/>
    </row>
    <row r="46" spans="2:18" ht="21" thickTop="1" thickBot="1">
      <c r="B46" s="63" t="s">
        <v>69</v>
      </c>
      <c r="D46" s="100">
        <v>1956.8600000000001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1793.25</v>
      </c>
      <c r="L46" s="101">
        <v>1444.35</v>
      </c>
      <c r="M46" s="101">
        <v>4598.51</v>
      </c>
      <c r="N46" s="102">
        <v>2397.58</v>
      </c>
      <c r="O46" s="102">
        <v>0</v>
      </c>
      <c r="P46" s="74">
        <v>26214.505000000005</v>
      </c>
      <c r="Q46" s="3"/>
      <c r="R46" s="73">
        <v>26214.504999999997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2023-12-11T18:25:42Z</dcterms:modified>
</cp:coreProperties>
</file>