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AA43" s="1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AA37" s="1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AA31" s="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AB7" s="1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1"/>
  <c r="AA38"/>
  <c r="AA36"/>
  <c r="AA29"/>
  <c r="AA21"/>
  <c r="R42"/>
  <c r="AC28"/>
  <c r="S17"/>
  <c r="R31"/>
  <c r="X5"/>
  <c r="R33"/>
  <c r="R16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<sst xmlns="http://schemas.openxmlformats.org/spreadsheetml/2006/main" count="221" uniqueCount="106">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</sst>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R1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105.2</v>
      </c>
      <c r="K6" s="77">
        <f t="shared" si="5"/>
        <v>0</v>
      </c>
      <c r="L6" s="77">
        <f t="shared" si="5"/>
        <v>0</v>
      </c>
      <c r="M6" s="77">
        <f t="shared" si="5"/>
        <v>6.3000000000000007</v>
      </c>
      <c r="N6" s="77">
        <f t="shared" si="5"/>
        <v>0</v>
      </c>
      <c r="O6" s="77">
        <f t="shared" si="5"/>
        <v>0</v>
      </c>
      <c r="P6" s="7">
        <f t="shared" si="1"/>
        <v>195.5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1209.8</v>
      </c>
      <c r="Y6" s="70">
        <f t="shared" si="4"/>
        <v>0</v>
      </c>
      <c r="Z6" s="70">
        <f t="shared" si="4"/>
        <v>0</v>
      </c>
      <c r="AA6" s="70">
        <f t="shared" si="4"/>
        <v>72.45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2248.25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37.799999999999997</v>
      </c>
      <c r="K7" s="77">
        <f t="shared" si="7"/>
        <v>37.799999999999997</v>
      </c>
      <c r="L7" s="77">
        <f t="shared" si="7"/>
        <v>25.9</v>
      </c>
      <c r="M7" s="77">
        <f t="shared" si="7"/>
        <v>84.699999999999989</v>
      </c>
      <c r="N7" s="77">
        <f t="shared" si="7"/>
        <v>42.699999999999996</v>
      </c>
      <c r="O7" s="77">
        <f t="shared" si="7"/>
        <v>0</v>
      </c>
      <c r="P7" s="7">
        <f t="shared" si="1"/>
        <v>604.79999999999995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207.89999999999998</v>
      </c>
      <c r="Y7" s="70">
        <f t="shared" si="4"/>
        <v>207.89999999999998</v>
      </c>
      <c r="Z7" s="70">
        <f t="shared" si="4"/>
        <v>142.44999999999999</v>
      </c>
      <c r="AA7" s="70">
        <f t="shared" si="4"/>
        <v>465.84999999999991</v>
      </c>
      <c r="AB7" s="70">
        <f t="shared" si="4"/>
        <v>234.84999999999997</v>
      </c>
      <c r="AC7" s="70">
        <f t="shared" si="4"/>
        <v>0</v>
      </c>
      <c r="AD7" s="50">
        <f t="shared" si="6"/>
        <v>3326.3999999999996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0.8</v>
      </c>
      <c r="K8" s="77">
        <f t="shared" si="8"/>
        <v>0.4</v>
      </c>
      <c r="L8" s="77">
        <f t="shared" si="8"/>
        <v>0</v>
      </c>
      <c r="M8" s="77">
        <f t="shared" si="8"/>
        <v>0.8</v>
      </c>
      <c r="N8" s="77">
        <f t="shared" si="8"/>
        <v>4.8000000000000007</v>
      </c>
      <c r="O8" s="77">
        <f t="shared" si="8"/>
        <v>0</v>
      </c>
      <c r="P8" s="7">
        <f t="shared" si="1"/>
        <v>47.599999999999994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8</v>
      </c>
      <c r="Y8" s="70">
        <f t="shared" si="4"/>
        <v>4</v>
      </c>
      <c r="Z8" s="70">
        <f t="shared" si="4"/>
        <v>0</v>
      </c>
      <c r="AA8" s="70">
        <f t="shared" si="4"/>
        <v>8</v>
      </c>
      <c r="AB8" s="70">
        <f t="shared" si="4"/>
        <v>48.000000000000007</v>
      </c>
      <c r="AC8" s="70">
        <f t="shared" si="4"/>
        <v>0</v>
      </c>
      <c r="AD8" s="50">
        <f t="shared" si="6"/>
        <v>476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32</v>
      </c>
      <c r="K9" s="93">
        <f t="shared" si="9"/>
        <v>29</v>
      </c>
      <c r="L9" s="93">
        <f t="shared" si="9"/>
        <v>18</v>
      </c>
      <c r="M9" s="93">
        <f t="shared" si="9"/>
        <v>46</v>
      </c>
      <c r="N9" s="93">
        <f t="shared" si="9"/>
        <v>18</v>
      </c>
      <c r="O9" s="93">
        <f t="shared" si="9"/>
        <v>0</v>
      </c>
      <c r="P9" s="7">
        <f t="shared" si="1"/>
        <v>404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64</v>
      </c>
      <c r="Y9" s="70">
        <f t="shared" si="4"/>
        <v>58</v>
      </c>
      <c r="Z9" s="70">
        <f t="shared" si="4"/>
        <v>36</v>
      </c>
      <c r="AA9" s="70">
        <f t="shared" si="4"/>
        <v>92</v>
      </c>
      <c r="AB9" s="70">
        <f t="shared" si="4"/>
        <v>36</v>
      </c>
      <c r="AC9" s="70">
        <f t="shared" si="4"/>
        <v>0</v>
      </c>
      <c r="AD9" s="50">
        <f t="shared" si="6"/>
        <v>808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5.5</v>
      </c>
      <c r="K10" s="94">
        <f t="shared" si="10"/>
        <v>1</v>
      </c>
      <c r="L10" s="94">
        <f t="shared" si="10"/>
        <v>0.5</v>
      </c>
      <c r="M10" s="94">
        <f t="shared" si="10"/>
        <v>0.5</v>
      </c>
      <c r="N10" s="94">
        <f t="shared" si="10"/>
        <v>2</v>
      </c>
      <c r="O10" s="94">
        <f t="shared" si="10"/>
        <v>0</v>
      </c>
      <c r="P10" s="7">
        <f t="shared" si="1"/>
        <v>302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110</v>
      </c>
      <c r="Y10" s="70">
        <f t="shared" si="11"/>
        <v>20</v>
      </c>
      <c r="Z10" s="70">
        <f t="shared" si="11"/>
        <v>10</v>
      </c>
      <c r="AA10" s="70">
        <f t="shared" si="11"/>
        <v>10</v>
      </c>
      <c r="AB10" s="70">
        <f t="shared" si="11"/>
        <v>40</v>
      </c>
      <c r="AC10" s="70">
        <f t="shared" si="11"/>
        <v>0</v>
      </c>
      <c r="AD10" s="50">
        <f t="shared" si="6"/>
        <v>6040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181.3</v>
      </c>
      <c r="K11" s="13">
        <f t="shared" si="12"/>
        <v>68.199999999999989</v>
      </c>
      <c r="L11" s="13">
        <f t="shared" si="12"/>
        <v>44.4</v>
      </c>
      <c r="M11" s="13">
        <f t="shared" si="12"/>
        <v>138.29999999999998</v>
      </c>
      <c r="N11" s="13">
        <f t="shared" si="12"/>
        <v>67.5</v>
      </c>
      <c r="O11" s="13">
        <f t="shared" si="12"/>
        <v>0</v>
      </c>
      <c r="P11" s="31">
        <f>SUM(P5:P10)</f>
        <v>1553.9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2.8</v>
      </c>
      <c r="K12" s="95">
        <f t="shared" si="13"/>
        <v>8.3999999999999986</v>
      </c>
      <c r="L12" s="95">
        <f t="shared" si="13"/>
        <v>4.8999999999999995</v>
      </c>
      <c r="M12" s="95">
        <f t="shared" si="13"/>
        <v>16.799999999999997</v>
      </c>
      <c r="N12" s="95">
        <f t="shared" si="13"/>
        <v>9.7999999999999989</v>
      </c>
      <c r="O12" s="95">
        <f t="shared" si="13"/>
        <v>0</v>
      </c>
      <c r="P12" s="15">
        <f t="shared" ref="P12:P17" si="14">SUM(D12:O12)</f>
        <v>193.20000000000005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5.6</v>
      </c>
      <c r="Y12" s="70">
        <f t="shared" si="16"/>
        <v>16.799999999999997</v>
      </c>
      <c r="Z12" s="70">
        <f t="shared" si="16"/>
        <v>9.7999999999999989</v>
      </c>
      <c r="AA12" s="70">
        <f t="shared" si="16"/>
        <v>33.599999999999994</v>
      </c>
      <c r="AB12" s="70">
        <f t="shared" si="16"/>
        <v>19.599999999999998</v>
      </c>
      <c r="AC12" s="70">
        <f t="shared" si="16"/>
        <v>0</v>
      </c>
      <c r="AD12" s="50">
        <f t="shared" si="6"/>
        <v>386.40000000000009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4.8000000000000007</v>
      </c>
      <c r="K13" s="92">
        <f t="shared" si="17"/>
        <v>4.4000000000000004</v>
      </c>
      <c r="L13" s="92">
        <f t="shared" si="17"/>
        <v>6</v>
      </c>
      <c r="M13" s="92">
        <f t="shared" si="17"/>
        <v>26.8</v>
      </c>
      <c r="N13" s="92">
        <f t="shared" si="17"/>
        <v>5.6000000000000005</v>
      </c>
      <c r="O13" s="92">
        <f t="shared" si="17"/>
        <v>0</v>
      </c>
      <c r="P13" s="7">
        <f t="shared" si="14"/>
        <v>202.40000000000003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14.400000000000002</v>
      </c>
      <c r="Y13" s="70">
        <f t="shared" si="16"/>
        <v>13.200000000000001</v>
      </c>
      <c r="Z13" s="70">
        <f t="shared" si="16"/>
        <v>18</v>
      </c>
      <c r="AA13" s="70">
        <f t="shared" si="16"/>
        <v>80.400000000000006</v>
      </c>
      <c r="AB13" s="70">
        <f t="shared" si="16"/>
        <v>16.8</v>
      </c>
      <c r="AC13" s="70">
        <f t="shared" si="16"/>
        <v>0</v>
      </c>
      <c r="AD13" s="50">
        <f t="shared" si="6"/>
        <v>607.19999999999993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1</v>
      </c>
      <c r="K14" s="77">
        <f t="shared" si="18"/>
        <v>1</v>
      </c>
      <c r="L14" s="77">
        <f t="shared" si="18"/>
        <v>5</v>
      </c>
      <c r="M14" s="77">
        <f t="shared" si="18"/>
        <v>1</v>
      </c>
      <c r="N14" s="77">
        <f t="shared" si="18"/>
        <v>3</v>
      </c>
      <c r="O14" s="77">
        <f t="shared" si="18"/>
        <v>0</v>
      </c>
      <c r="P14" s="7">
        <f t="shared" si="14"/>
        <v>171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8</v>
      </c>
      <c r="Y14" s="70">
        <f t="shared" si="16"/>
        <v>8</v>
      </c>
      <c r="Z14" s="70">
        <f t="shared" si="16"/>
        <v>40</v>
      </c>
      <c r="AA14" s="70">
        <f t="shared" si="16"/>
        <v>8</v>
      </c>
      <c r="AB14" s="70">
        <f t="shared" si="16"/>
        <v>24</v>
      </c>
      <c r="AC14" s="70">
        <f t="shared" si="16"/>
        <v>0</v>
      </c>
      <c r="AD14" s="50">
        <f t="shared" si="6"/>
        <v>1368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3</v>
      </c>
      <c r="K15" s="77">
        <f t="shared" si="18"/>
        <v>8</v>
      </c>
      <c r="L15" s="77">
        <f t="shared" si="18"/>
        <v>2</v>
      </c>
      <c r="M15" s="77">
        <f t="shared" si="18"/>
        <v>10</v>
      </c>
      <c r="N15" s="77">
        <f t="shared" si="18"/>
        <v>1</v>
      </c>
      <c r="O15" s="77">
        <f t="shared" si="18"/>
        <v>0</v>
      </c>
      <c r="P15" s="7">
        <f t="shared" si="14"/>
        <v>90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6</v>
      </c>
      <c r="Y15" s="70">
        <f t="shared" si="16"/>
        <v>16</v>
      </c>
      <c r="Z15" s="70">
        <f t="shared" si="16"/>
        <v>4</v>
      </c>
      <c r="AA15" s="70">
        <f t="shared" si="16"/>
        <v>20</v>
      </c>
      <c r="AB15" s="70">
        <f t="shared" si="16"/>
        <v>2</v>
      </c>
      <c r="AC15" s="70">
        <f t="shared" si="16"/>
        <v>0</v>
      </c>
      <c r="AD15" s="50">
        <f t="shared" si="6"/>
        <v>180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151.02000000000001</v>
      </c>
      <c r="K17" s="93">
        <f t="shared" si="20"/>
        <v>42.51</v>
      </c>
      <c r="L17" s="93">
        <f t="shared" si="20"/>
        <v>165.75</v>
      </c>
      <c r="M17" s="93">
        <f t="shared" si="20"/>
        <v>54.21</v>
      </c>
      <c r="N17" s="93">
        <f t="shared" si="20"/>
        <v>64.740000000000009</v>
      </c>
      <c r="O17" s="93">
        <f t="shared" si="20"/>
        <v>0</v>
      </c>
      <c r="P17" s="7">
        <f t="shared" si="14"/>
        <v>846.00000000000011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1510.2</v>
      </c>
      <c r="Y17" s="70">
        <f t="shared" si="16"/>
        <v>425.09999999999997</v>
      </c>
      <c r="Z17" s="70">
        <f t="shared" si="16"/>
        <v>1657.5</v>
      </c>
      <c r="AA17" s="70">
        <f t="shared" si="16"/>
        <v>542.1</v>
      </c>
      <c r="AB17" s="70">
        <f t="shared" si="16"/>
        <v>647.40000000000009</v>
      </c>
      <c r="AC17" s="70">
        <f t="shared" si="16"/>
        <v>0</v>
      </c>
      <c r="AD17" s="50">
        <f t="shared" si="6"/>
        <v>8460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162.62</v>
      </c>
      <c r="K19" s="13">
        <f t="shared" si="21"/>
        <v>64.31</v>
      </c>
      <c r="L19" s="13">
        <f t="shared" si="21"/>
        <v>183.65</v>
      </c>
      <c r="M19" s="13">
        <f t="shared" si="21"/>
        <v>108.81</v>
      </c>
      <c r="N19" s="13">
        <f t="shared" si="21"/>
        <v>84.140000000000015</v>
      </c>
      <c r="O19" s="31">
        <f t="shared" si="21"/>
        <v>0</v>
      </c>
      <c r="P19" s="68">
        <f>SUM(P12:P18)</f>
        <v>1532.6000000000004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0.25</v>
      </c>
      <c r="K20" s="95">
        <f t="shared" si="22"/>
        <v>0.25</v>
      </c>
      <c r="L20" s="95">
        <f t="shared" si="22"/>
        <v>0</v>
      </c>
      <c r="M20" s="95">
        <f t="shared" si="22"/>
        <v>9.875</v>
      </c>
      <c r="N20" s="95">
        <f t="shared" si="22"/>
        <v>2</v>
      </c>
      <c r="O20" s="95">
        <f t="shared" si="22"/>
        <v>0</v>
      </c>
      <c r="P20" s="15">
        <f t="shared" ref="P20:P26" si="23">SUM(D20:O20)</f>
        <v>29.875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2.75</v>
      </c>
      <c r="Y20" s="70">
        <f t="shared" si="25"/>
        <v>2.75</v>
      </c>
      <c r="Z20" s="70">
        <f t="shared" si="25"/>
        <v>0</v>
      </c>
      <c r="AA20" s="70">
        <f t="shared" si="25"/>
        <v>108.625</v>
      </c>
      <c r="AB20" s="70">
        <f t="shared" si="25"/>
        <v>22</v>
      </c>
      <c r="AC20" s="70">
        <f t="shared" si="25"/>
        <v>0</v>
      </c>
      <c r="AD20" s="50">
        <f t="shared" si="6"/>
        <v>328.625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1.4000000000000001</v>
      </c>
      <c r="N21" s="77">
        <f t="shared" si="22"/>
        <v>0</v>
      </c>
      <c r="O21" s="77">
        <f t="shared" si="22"/>
        <v>0</v>
      </c>
      <c r="P21" s="9">
        <f t="shared" si="23"/>
        <v>2.8000000000000003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9.1000000000000014</v>
      </c>
      <c r="AB21" s="70">
        <f t="shared" si="25"/>
        <v>0</v>
      </c>
      <c r="AC21" s="70">
        <f t="shared" si="25"/>
        <v>0</v>
      </c>
      <c r="AD21" s="50">
        <f t="shared" si="6"/>
        <v>18.200000000000003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>
        <v>37.799999999999997</v>
      </c>
      <c r="AN21" s="34">
        <v>37.799999999999997</v>
      </c>
      <c r="AO21" s="71">
        <v>25.9</v>
      </c>
      <c r="AP21" s="34">
        <v>84.699999999999989</v>
      </c>
      <c r="AQ21" s="34">
        <v>42.699999999999996</v>
      </c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164</v>
      </c>
      <c r="K22" s="77">
        <f t="shared" si="26"/>
        <v>116</v>
      </c>
      <c r="L22" s="77">
        <f t="shared" si="26"/>
        <v>121</v>
      </c>
      <c r="M22" s="77">
        <f t="shared" si="26"/>
        <v>196</v>
      </c>
      <c r="N22" s="77">
        <f t="shared" si="26"/>
        <v>149</v>
      </c>
      <c r="O22" s="77">
        <f t="shared" si="26"/>
        <v>0</v>
      </c>
      <c r="P22" s="9">
        <f t="shared" si="23"/>
        <v>2433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246</v>
      </c>
      <c r="Y22" s="70">
        <f t="shared" si="25"/>
        <v>174</v>
      </c>
      <c r="Z22" s="70">
        <f t="shared" si="25"/>
        <v>181.5</v>
      </c>
      <c r="AA22" s="70">
        <f t="shared" si="25"/>
        <v>294</v>
      </c>
      <c r="AB22" s="70">
        <f t="shared" si="25"/>
        <v>223.5</v>
      </c>
      <c r="AC22" s="70">
        <f t="shared" si="25"/>
        <v>0</v>
      </c>
      <c r="AD22" s="50">
        <f t="shared" si="6"/>
        <v>3649.5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>
        <v>164</v>
      </c>
      <c r="AN22" s="67">
        <v>116</v>
      </c>
      <c r="AO22" s="67">
        <v>121</v>
      </c>
      <c r="AP22" s="67">
        <v>196</v>
      </c>
      <c r="AQ22" s="91">
        <v>149</v>
      </c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>
        <v>0</v>
      </c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>
        <v>20</v>
      </c>
      <c r="AN24" s="33">
        <v>20.5</v>
      </c>
      <c r="AO24" s="67">
        <v>50</v>
      </c>
      <c r="AP24" s="67">
        <v>209</v>
      </c>
      <c r="AQ24" s="33">
        <v>46.5</v>
      </c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>
        <v>0</v>
      </c>
      <c r="AQ25" s="33">
        <v>0</v>
      </c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>
        <v>105.2</v>
      </c>
      <c r="AN26" s="33">
        <v>0</v>
      </c>
      <c r="AO26" s="67">
        <v>0</v>
      </c>
      <c r="AP26" s="67">
        <v>6.3000000000000007</v>
      </c>
      <c r="AQ26" s="33">
        <v>0</v>
      </c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164.25</v>
      </c>
      <c r="K27" s="13">
        <f t="shared" si="29"/>
        <v>116.25</v>
      </c>
      <c r="L27" s="13">
        <f t="shared" si="29"/>
        <v>121</v>
      </c>
      <c r="M27" s="13">
        <f t="shared" si="29"/>
        <v>207.27500000000001</v>
      </c>
      <c r="N27" s="13">
        <f t="shared" si="29"/>
        <v>151</v>
      </c>
      <c r="O27" s="31">
        <f t="shared" si="29"/>
        <v>0</v>
      </c>
      <c r="P27" s="31">
        <f>SUM(P20:P26)</f>
        <v>2523.6750000000002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>
        <v>15</v>
      </c>
      <c r="AN27" s="33">
        <v>4</v>
      </c>
      <c r="AO27" s="67">
        <v>10</v>
      </c>
      <c r="AP27" s="67">
        <v>67</v>
      </c>
      <c r="AQ27" s="33">
        <v>4</v>
      </c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20</v>
      </c>
      <c r="K28" s="95">
        <f t="shared" si="30"/>
        <v>20.5</v>
      </c>
      <c r="L28" s="95">
        <f t="shared" si="30"/>
        <v>50</v>
      </c>
      <c r="M28" s="95">
        <f t="shared" si="30"/>
        <v>209</v>
      </c>
      <c r="N28" s="95">
        <f t="shared" si="30"/>
        <v>46.5</v>
      </c>
      <c r="O28" s="95">
        <f t="shared" si="30"/>
        <v>0</v>
      </c>
      <c r="P28" s="15">
        <f t="shared" ref="P28:P34" si="31">SUM(D28:O28)</f>
        <v>784.5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60</v>
      </c>
      <c r="Y28" s="70">
        <f t="shared" si="33"/>
        <v>61.5</v>
      </c>
      <c r="Z28" s="70">
        <f t="shared" si="33"/>
        <v>150</v>
      </c>
      <c r="AA28" s="70">
        <f t="shared" si="33"/>
        <v>627</v>
      </c>
      <c r="AB28" s="70">
        <f t="shared" si="33"/>
        <v>139.5</v>
      </c>
      <c r="AC28" s="70">
        <f t="shared" si="33"/>
        <v>0</v>
      </c>
      <c r="AD28" s="50">
        <f t="shared" si="6"/>
        <v>2353.5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>
        <v>32</v>
      </c>
      <c r="AN28" s="33">
        <v>29</v>
      </c>
      <c r="AO28" s="67">
        <v>18</v>
      </c>
      <c r="AP28" s="67">
        <v>46</v>
      </c>
      <c r="AQ28" s="33">
        <v>18</v>
      </c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15</v>
      </c>
      <c r="K29" s="77">
        <f t="shared" si="34"/>
        <v>4</v>
      </c>
      <c r="L29" s="77">
        <f t="shared" si="34"/>
        <v>10</v>
      </c>
      <c r="M29" s="77">
        <f t="shared" si="34"/>
        <v>67</v>
      </c>
      <c r="N29" s="77">
        <f t="shared" si="34"/>
        <v>4</v>
      </c>
      <c r="O29" s="77">
        <f t="shared" si="34"/>
        <v>0</v>
      </c>
      <c r="P29" s="9">
        <f t="shared" si="31"/>
        <v>409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54</v>
      </c>
      <c r="Y29" s="70">
        <f t="shared" si="33"/>
        <v>14.4</v>
      </c>
      <c r="Z29" s="70">
        <f t="shared" si="33"/>
        <v>36</v>
      </c>
      <c r="AA29" s="70">
        <f t="shared" si="33"/>
        <v>241.20000000000002</v>
      </c>
      <c r="AB29" s="70">
        <f t="shared" si="33"/>
        <v>14.4</v>
      </c>
      <c r="AC29" s="70">
        <f t="shared" si="33"/>
        <v>0</v>
      </c>
      <c r="AD29" s="50">
        <f t="shared" si="6"/>
        <v>1472.4000000000003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>
        <v>4.8000000000000007</v>
      </c>
      <c r="AN29" s="33">
        <v>4.4000000000000004</v>
      </c>
      <c r="AO29" s="67">
        <v>6</v>
      </c>
      <c r="AP29" s="67">
        <v>26.8</v>
      </c>
      <c r="AQ29" s="33">
        <v>5.6000000000000005</v>
      </c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3</v>
      </c>
      <c r="K30" s="77">
        <f t="shared" si="35"/>
        <v>4</v>
      </c>
      <c r="L30" s="77">
        <f t="shared" si="35"/>
        <v>0</v>
      </c>
      <c r="M30" s="77">
        <f t="shared" si="35"/>
        <v>50</v>
      </c>
      <c r="N30" s="77">
        <f t="shared" si="35"/>
        <v>10</v>
      </c>
      <c r="O30" s="77">
        <f t="shared" si="35"/>
        <v>0</v>
      </c>
      <c r="P30" s="9">
        <f t="shared" si="31"/>
        <v>307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4.5</v>
      </c>
      <c r="Y30" s="70">
        <f t="shared" si="33"/>
        <v>6</v>
      </c>
      <c r="Z30" s="70">
        <f t="shared" si="33"/>
        <v>0</v>
      </c>
      <c r="AA30" s="70">
        <f t="shared" si="33"/>
        <v>75</v>
      </c>
      <c r="AB30" s="70">
        <f t="shared" si="33"/>
        <v>15</v>
      </c>
      <c r="AC30" s="70">
        <f t="shared" si="33"/>
        <v>0</v>
      </c>
      <c r="AD30" s="50">
        <f t="shared" si="6"/>
        <v>460.5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>
        <v>2.8</v>
      </c>
      <c r="AN30" s="67">
        <v>8.3999999999999986</v>
      </c>
      <c r="AO30" s="67">
        <v>4.8999999999999995</v>
      </c>
      <c r="AP30" s="67">
        <v>16.799999999999997</v>
      </c>
      <c r="AQ30" s="33">
        <v>9.7999999999999989</v>
      </c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103</v>
      </c>
      <c r="K31" s="77">
        <f t="shared" si="36"/>
        <v>47</v>
      </c>
      <c r="L31" s="77">
        <f t="shared" si="36"/>
        <v>161</v>
      </c>
      <c r="M31" s="77">
        <f t="shared" si="36"/>
        <v>227</v>
      </c>
      <c r="N31" s="77">
        <f t="shared" si="36"/>
        <v>90</v>
      </c>
      <c r="O31" s="77">
        <f t="shared" si="36"/>
        <v>0</v>
      </c>
      <c r="P31" s="9">
        <f t="shared" si="31"/>
        <v>1091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432.6</v>
      </c>
      <c r="Y31" s="70">
        <f t="shared" si="33"/>
        <v>197.4</v>
      </c>
      <c r="Z31" s="70">
        <f t="shared" si="33"/>
        <v>676.2</v>
      </c>
      <c r="AA31" s="70">
        <f t="shared" si="33"/>
        <v>953.40000000000009</v>
      </c>
      <c r="AB31" s="70">
        <f t="shared" si="33"/>
        <v>378</v>
      </c>
      <c r="AC31" s="70">
        <f t="shared" si="33"/>
        <v>0</v>
      </c>
      <c r="AD31" s="50">
        <f t="shared" si="6"/>
        <v>4582.2000000000007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>
        <v>18.400000000000002</v>
      </c>
      <c r="AN31" s="33">
        <v>8</v>
      </c>
      <c r="AO31" s="67">
        <v>11.600000000000001</v>
      </c>
      <c r="AP31" s="67">
        <v>86.800000000000011</v>
      </c>
      <c r="AQ31" s="33">
        <v>5.6000000000000005</v>
      </c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>
        <v>0</v>
      </c>
      <c r="AQ32" s="33">
        <v>0</v>
      </c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>
        <v>1.28</v>
      </c>
      <c r="AN33" s="33">
        <v>0.64</v>
      </c>
      <c r="AO33" s="67">
        <v>0.16</v>
      </c>
      <c r="AP33" s="67">
        <v>3.84</v>
      </c>
      <c r="AQ33" s="33">
        <v>0</v>
      </c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7</v>
      </c>
      <c r="N34" s="77">
        <f t="shared" si="39"/>
        <v>0</v>
      </c>
      <c r="O34" s="77">
        <f t="shared" si="39"/>
        <v>0</v>
      </c>
      <c r="P34" s="9">
        <f t="shared" si="31"/>
        <v>17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24.5</v>
      </c>
      <c r="AB34" s="53">
        <f t="shared" si="40"/>
        <v>0</v>
      </c>
      <c r="AC34" s="53">
        <f t="shared" si="40"/>
        <v>0</v>
      </c>
      <c r="AD34" s="50">
        <f t="shared" si="6"/>
        <v>59.5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>
        <v>14.76</v>
      </c>
      <c r="AN34" s="33">
        <v>8.64</v>
      </c>
      <c r="AO34" s="67">
        <v>3.96</v>
      </c>
      <c r="AP34" s="67">
        <v>9.36</v>
      </c>
      <c r="AQ34" s="33">
        <v>4.5599999999999996</v>
      </c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141</v>
      </c>
      <c r="K35" s="96">
        <f t="shared" si="41"/>
        <v>75.5</v>
      </c>
      <c r="L35" s="96">
        <f t="shared" si="41"/>
        <v>221</v>
      </c>
      <c r="M35" s="96">
        <f t="shared" si="41"/>
        <v>560</v>
      </c>
      <c r="N35" s="96">
        <f t="shared" si="41"/>
        <v>150.5</v>
      </c>
      <c r="O35" s="96">
        <f t="shared" si="41"/>
        <v>0</v>
      </c>
      <c r="P35" s="13">
        <f>SUM(P28:P34)</f>
        <v>2608.5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>
        <v>0.8</v>
      </c>
      <c r="AN35" s="33">
        <v>0.4</v>
      </c>
      <c r="AO35" s="67">
        <v>0</v>
      </c>
      <c r="AP35" s="67">
        <v>0.8</v>
      </c>
      <c r="AQ35" s="33">
        <v>4.8000000000000007</v>
      </c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18.400000000000002</v>
      </c>
      <c r="K36" s="95">
        <f t="shared" si="42"/>
        <v>8</v>
      </c>
      <c r="L36" s="95">
        <f t="shared" si="42"/>
        <v>11.600000000000001</v>
      </c>
      <c r="M36" s="95">
        <f t="shared" si="42"/>
        <v>86.800000000000011</v>
      </c>
      <c r="N36" s="95">
        <f t="shared" si="42"/>
        <v>5.6000000000000005</v>
      </c>
      <c r="O36" s="95">
        <f t="shared" si="42"/>
        <v>0</v>
      </c>
      <c r="P36" s="15">
        <f t="shared" ref="P36:P43" si="43">SUM(D36:O36)</f>
        <v>535.6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55.2</v>
      </c>
      <c r="Y36" s="53">
        <f t="shared" ref="Y36:Y42" si="51">Q36*K36</f>
        <v>24</v>
      </c>
      <c r="Z36" s="53">
        <f t="shared" ref="Z36:Z42" si="52">Q36*L36</f>
        <v>34.800000000000004</v>
      </c>
      <c r="AA36" s="53">
        <f t="shared" ref="AA36:AA42" si="53">Q36*M36</f>
        <v>260.40000000000003</v>
      </c>
      <c r="AB36" s="53">
        <f t="shared" ref="AB36:AB42" si="54">Q36*N36</f>
        <v>16.8</v>
      </c>
      <c r="AC36" s="53">
        <f t="shared" ref="AC36:AC42" si="55">Q36*O36</f>
        <v>0</v>
      </c>
      <c r="AD36" s="50">
        <f t="shared" si="6"/>
        <v>1606.8000000000002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>
        <v>1</v>
      </c>
      <c r="AN36" s="33">
        <v>1</v>
      </c>
      <c r="AO36" s="67">
        <v>5</v>
      </c>
      <c r="AP36" s="67">
        <v>1</v>
      </c>
      <c r="AQ36" s="33">
        <v>3</v>
      </c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>
        <v>3</v>
      </c>
      <c r="AN37" s="33">
        <v>8</v>
      </c>
      <c r="AO37" s="67">
        <v>2</v>
      </c>
      <c r="AP37" s="67">
        <v>10</v>
      </c>
      <c r="AQ37" s="33">
        <v>1</v>
      </c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28.16</v>
      </c>
      <c r="K38" s="77">
        <f t="shared" si="56"/>
        <v>34.1</v>
      </c>
      <c r="L38" s="77">
        <f t="shared" si="56"/>
        <v>23.1</v>
      </c>
      <c r="M38" s="77">
        <f t="shared" si="56"/>
        <v>12.1</v>
      </c>
      <c r="N38" s="77">
        <f t="shared" si="56"/>
        <v>23.1</v>
      </c>
      <c r="O38" s="77">
        <f t="shared" si="56"/>
        <v>0</v>
      </c>
      <c r="P38" s="7">
        <f t="shared" si="43"/>
        <v>442.42000000000013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450.56</v>
      </c>
      <c r="Y38" s="53">
        <f t="shared" si="51"/>
        <v>545.6</v>
      </c>
      <c r="Z38" s="53">
        <f t="shared" si="52"/>
        <v>369.6</v>
      </c>
      <c r="AA38" s="53">
        <f t="shared" si="53"/>
        <v>193.6</v>
      </c>
      <c r="AB38" s="53">
        <f t="shared" si="54"/>
        <v>369.6</v>
      </c>
      <c r="AC38" s="53">
        <f t="shared" si="55"/>
        <v>0</v>
      </c>
      <c r="AD38" s="50">
        <f t="shared" si="6"/>
        <v>7078.7200000000021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>
        <v>3</v>
      </c>
      <c r="AN38" s="33">
        <v>4</v>
      </c>
      <c r="AO38" s="67">
        <v>0</v>
      </c>
      <c r="AP38" s="67">
        <v>50</v>
      </c>
      <c r="AQ38" s="33">
        <v>10</v>
      </c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1.28</v>
      </c>
      <c r="K39" s="92">
        <f t="shared" ref="K39" si="64">AN33</f>
        <v>0.64</v>
      </c>
      <c r="L39" s="92">
        <f t="shared" ref="L39" si="65">AO33</f>
        <v>0.16</v>
      </c>
      <c r="M39" s="92">
        <f t="shared" ref="M39" si="66">AP33</f>
        <v>3.84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28.32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19.2</v>
      </c>
      <c r="Y39" s="53">
        <f t="shared" si="51"/>
        <v>9.6</v>
      </c>
      <c r="Z39" s="53">
        <f t="shared" si="52"/>
        <v>2.4</v>
      </c>
      <c r="AA39" s="53">
        <f t="shared" si="53"/>
        <v>57.599999999999994</v>
      </c>
      <c r="AB39" s="53">
        <f t="shared" si="54"/>
        <v>0</v>
      </c>
      <c r="AC39" s="53">
        <f t="shared" si="55"/>
        <v>0</v>
      </c>
      <c r="AD39" s="50">
        <f t="shared" si="6"/>
        <v>424.79999999999995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>
        <v>0.25</v>
      </c>
      <c r="AN39" s="67">
        <v>0.25</v>
      </c>
      <c r="AO39" s="67">
        <v>0</v>
      </c>
      <c r="AP39" s="67">
        <v>9.875</v>
      </c>
      <c r="AQ39" s="33">
        <v>2</v>
      </c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14.76</v>
      </c>
      <c r="K40" s="92">
        <f t="shared" si="57"/>
        <v>8.64</v>
      </c>
      <c r="L40" s="92">
        <f t="shared" si="57"/>
        <v>3.96</v>
      </c>
      <c r="M40" s="92">
        <f t="shared" si="57"/>
        <v>9.36</v>
      </c>
      <c r="N40" s="92">
        <f t="shared" si="57"/>
        <v>4.5599999999999996</v>
      </c>
      <c r="O40" s="92">
        <f t="shared" si="57"/>
        <v>0</v>
      </c>
      <c r="P40" s="7">
        <f t="shared" si="43"/>
        <v>117.12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236.16</v>
      </c>
      <c r="Y40" s="53">
        <f>Q40*K40</f>
        <v>138.24</v>
      </c>
      <c r="Z40" s="53">
        <f>Q40*L40</f>
        <v>63.36</v>
      </c>
      <c r="AA40" s="53">
        <f>Q40*M40</f>
        <v>149.76</v>
      </c>
      <c r="AB40" s="53">
        <f>Q40*N40</f>
        <v>72.959999999999994</v>
      </c>
      <c r="AC40" s="53">
        <f>Q40*O40</f>
        <v>0</v>
      </c>
      <c r="AD40" s="50">
        <f t="shared" si="6"/>
        <v>1873.92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>
        <v>0</v>
      </c>
      <c r="AN40" s="33">
        <v>0</v>
      </c>
      <c r="AO40" s="67">
        <v>0</v>
      </c>
      <c r="AP40" s="67">
        <v>1.4000000000000001</v>
      </c>
      <c r="AQ40" s="33">
        <v>0</v>
      </c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>
        <v>28.16</v>
      </c>
      <c r="AN41" s="67">
        <v>34.1</v>
      </c>
      <c r="AO41" s="67">
        <v>23.1</v>
      </c>
      <c r="AP41" s="67">
        <v>12.1</v>
      </c>
      <c r="AQ41" s="67">
        <v>23.1</v>
      </c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100</v>
      </c>
      <c r="K42" s="92">
        <f t="shared" si="69"/>
        <v>235</v>
      </c>
      <c r="L42" s="92">
        <f t="shared" si="69"/>
        <v>246</v>
      </c>
      <c r="M42" s="92">
        <f t="shared" si="69"/>
        <v>132</v>
      </c>
      <c r="N42" s="92">
        <f t="shared" si="69"/>
        <v>180</v>
      </c>
      <c r="O42" s="92">
        <f t="shared" si="69"/>
        <v>0</v>
      </c>
      <c r="P42" s="7">
        <f t="shared" si="43"/>
        <v>1464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350</v>
      </c>
      <c r="Y42" s="53">
        <f t="shared" si="51"/>
        <v>822.5</v>
      </c>
      <c r="Z42" s="53">
        <f t="shared" si="52"/>
        <v>861</v>
      </c>
      <c r="AA42" s="53">
        <f t="shared" si="53"/>
        <v>462</v>
      </c>
      <c r="AB42" s="53">
        <f t="shared" si="54"/>
        <v>630</v>
      </c>
      <c r="AC42" s="53">
        <f t="shared" si="55"/>
        <v>0</v>
      </c>
      <c r="AD42" s="50">
        <f t="shared" si="6"/>
        <v>5124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56</v>
      </c>
      <c r="K43" s="97">
        <f t="shared" si="69"/>
        <v>139</v>
      </c>
      <c r="L43" s="97">
        <f t="shared" si="69"/>
        <v>114</v>
      </c>
      <c r="M43" s="97">
        <f t="shared" si="69"/>
        <v>200</v>
      </c>
      <c r="N43" s="97">
        <f t="shared" si="69"/>
        <v>117</v>
      </c>
      <c r="O43" s="97">
        <f t="shared" si="69"/>
        <v>0</v>
      </c>
      <c r="P43" s="7">
        <f t="shared" si="43"/>
        <v>1146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168</v>
      </c>
      <c r="Y43" s="70">
        <f t="shared" si="70"/>
        <v>417</v>
      </c>
      <c r="Z43" s="70">
        <f t="shared" si="70"/>
        <v>342</v>
      </c>
      <c r="AA43" s="70">
        <f t="shared" si="70"/>
        <v>600</v>
      </c>
      <c r="AB43" s="70">
        <f t="shared" si="70"/>
        <v>351</v>
      </c>
      <c r="AC43" s="70">
        <f t="shared" si="70"/>
        <v>0</v>
      </c>
      <c r="AD43" s="50">
        <f t="shared" si="6"/>
        <v>3438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218.6</v>
      </c>
      <c r="K44" s="31">
        <f t="shared" si="71"/>
        <v>425.38</v>
      </c>
      <c r="L44" s="31">
        <f t="shared" si="71"/>
        <v>398.82</v>
      </c>
      <c r="M44" s="31">
        <f t="shared" si="71"/>
        <v>444.1</v>
      </c>
      <c r="N44" s="31">
        <f t="shared" si="71"/>
        <v>330.26</v>
      </c>
      <c r="O44" s="31">
        <f t="shared" si="71"/>
        <v>0</v>
      </c>
      <c r="P44" s="64">
        <f>SUM(P36:P43)</f>
        <v>3935.96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>
        <v>103</v>
      </c>
      <c r="AN44" s="33">
        <v>47</v>
      </c>
      <c r="AO44" s="67">
        <v>161</v>
      </c>
      <c r="AP44" s="67">
        <v>227</v>
      </c>
      <c r="AQ44" s="67">
        <v>90</v>
      </c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867.7700000000001</v>
      </c>
      <c r="K45" s="98">
        <f t="shared" si="72"/>
        <v>749.64</v>
      </c>
      <c r="L45" s="98">
        <f t="shared" si="72"/>
        <v>968.86999999999989</v>
      </c>
      <c r="M45" s="98">
        <f t="shared" si="72"/>
        <v>1458.4850000000001</v>
      </c>
      <c r="N45" s="98">
        <f t="shared" si="72"/>
        <v>783.4</v>
      </c>
      <c r="O45" s="99">
        <f t="shared" si="72"/>
        <v>0</v>
      </c>
      <c r="P45" s="75">
        <f>SUM(P11,P19,P27,P35,P44)</f>
        <v>12154.635000000002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5222.869999999999</v>
      </c>
      <c r="K46" s="101">
        <f t="shared" si="73"/>
        <v>3181.99</v>
      </c>
      <c r="L46" s="101">
        <f t="shared" si="73"/>
        <v>4634.6100000000006</v>
      </c>
      <c r="M46" s="101">
        <f t="shared" si="73"/>
        <v>5388.5850000000009</v>
      </c>
      <c r="N46" s="102">
        <f t="shared" si="73"/>
        <v>3301.4100000000003</v>
      </c>
      <c r="O46" s="102">
        <f t="shared" si="73"/>
        <v>0</v>
      </c>
      <c r="P46" s="74">
        <f>SUM(D46:O46)</f>
        <v>58056.164999999994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5222.869999999999</v>
      </c>
      <c r="Y46" s="54">
        <f t="shared" si="74"/>
        <v>3181.99</v>
      </c>
      <c r="Z46" s="54">
        <f t="shared" si="74"/>
        <v>4634.6100000000006</v>
      </c>
      <c r="AA46" s="54">
        <f t="shared" si="74"/>
        <v>5388.5850000000009</v>
      </c>
      <c r="AB46" s="54">
        <f t="shared" si="74"/>
        <v>3301.4100000000003</v>
      </c>
      <c r="AC46" s="54">
        <f t="shared" si="74"/>
        <v>0</v>
      </c>
      <c r="AD46" s="73">
        <f>SUM(AD5:AD44)</f>
        <v>58056.165000000008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>
        <v>5.5</v>
      </c>
      <c r="AN46" s="33">
        <v>1</v>
      </c>
      <c r="AO46" s="67">
        <v>0.5</v>
      </c>
      <c r="AP46" s="67">
        <v>0.5</v>
      </c>
      <c r="AQ46" s="33">
        <v>2</v>
      </c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>
        <v>151.02000000000001</v>
      </c>
      <c r="AN47" s="33">
        <v>42.51</v>
      </c>
      <c r="AO47" s="67">
        <v>165.75</v>
      </c>
      <c r="AP47" s="67">
        <v>54.21</v>
      </c>
      <c r="AQ47" s="67">
        <v>64.740000000000009</v>
      </c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>
        <v>100</v>
      </c>
      <c r="AN51" s="67">
        <v>235</v>
      </c>
      <c r="AO51" s="67">
        <v>246</v>
      </c>
      <c r="AP51" s="67">
        <v>132</v>
      </c>
      <c r="AQ51" s="33">
        <v>180</v>
      </c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>
        <v>56</v>
      </c>
      <c r="AN52" s="33">
        <v>139</v>
      </c>
      <c r="AO52" s="67">
        <v>114</v>
      </c>
      <c r="AP52" s="67">
        <v>200</v>
      </c>
      <c r="AQ52" s="33">
        <v>117</v>
      </c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>
        <v>7</v>
      </c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867.77</v>
      </c>
      <c r="AN54" s="72">
        <f>SUM(AN21:AN53)</f>
        <v>749.64</v>
      </c>
      <c r="AO54" s="72">
        <f>SUM(AO21:AO53)</f>
        <v>968.87</v>
      </c>
      <c r="AP54" s="72">
        <f>SUM(AP21:AP53)</f>
        <v>1458.4849999999999</v>
      </c>
      <c r="AQ54" s="72">
        <f>SUM(AQ21:AQ53)</f>
        <v>783.40000000000009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A16" zoomScale="75" zoomScaleNormal="75" workbookViewId="0">
      <selection activeCell="S22" sqref="S22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105.2</v>
      </c>
      <c r="K6" s="77">
        <v>0</v>
      </c>
      <c r="L6" s="77">
        <v>0</v>
      </c>
      <c r="M6" s="77">
        <v>6.3000000000000007</v>
      </c>
      <c r="N6" s="77">
        <v>0</v>
      </c>
      <c r="O6" s="77">
        <v>0</v>
      </c>
      <c r="P6" s="7">
        <v>195.5</v>
      </c>
      <c r="Q6" s="49">
        <v>11.5</v>
      </c>
      <c r="R6" s="50">
        <v>2248.25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37.799999999999997</v>
      </c>
      <c r="K7" s="77">
        <v>37.799999999999997</v>
      </c>
      <c r="L7" s="77">
        <v>25.9</v>
      </c>
      <c r="M7" s="77">
        <v>84.699999999999989</v>
      </c>
      <c r="N7" s="77">
        <v>42.699999999999996</v>
      </c>
      <c r="O7" s="77">
        <v>0</v>
      </c>
      <c r="P7" s="7">
        <v>604.79999999999995</v>
      </c>
      <c r="Q7" s="49">
        <v>5.5</v>
      </c>
      <c r="R7" s="50">
        <v>3326.3999999999996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0.8</v>
      </c>
      <c r="K8" s="77">
        <v>0.4</v>
      </c>
      <c r="L8" s="77">
        <v>0</v>
      </c>
      <c r="M8" s="77">
        <v>0.8</v>
      </c>
      <c r="N8" s="77">
        <v>4.8000000000000007</v>
      </c>
      <c r="O8" s="77">
        <v>0</v>
      </c>
      <c r="P8" s="7">
        <v>47.599999999999994</v>
      </c>
      <c r="Q8" s="49">
        <v>10</v>
      </c>
      <c r="R8" s="50">
        <v>476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32</v>
      </c>
      <c r="K9" s="93">
        <v>29</v>
      </c>
      <c r="L9" s="93">
        <v>18</v>
      </c>
      <c r="M9" s="93">
        <v>46</v>
      </c>
      <c r="N9" s="93">
        <v>18</v>
      </c>
      <c r="O9" s="93">
        <v>0</v>
      </c>
      <c r="P9" s="7">
        <v>404</v>
      </c>
      <c r="Q9" s="49">
        <v>2</v>
      </c>
      <c r="R9" s="50">
        <v>808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5.5</v>
      </c>
      <c r="K10" s="94">
        <v>1</v>
      </c>
      <c r="L10" s="94">
        <v>0.5</v>
      </c>
      <c r="M10" s="94">
        <v>0.5</v>
      </c>
      <c r="N10" s="94">
        <v>2</v>
      </c>
      <c r="O10" s="94">
        <v>0</v>
      </c>
      <c r="P10" s="7">
        <v>302</v>
      </c>
      <c r="Q10" s="49">
        <v>20</v>
      </c>
      <c r="R10" s="50">
        <v>6040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181.3</v>
      </c>
      <c r="K11" s="13">
        <v>68.199999999999989</v>
      </c>
      <c r="L11" s="13">
        <v>44.4</v>
      </c>
      <c r="M11" s="13">
        <v>138.29999999999998</v>
      </c>
      <c r="N11" s="13">
        <v>67.5</v>
      </c>
      <c r="O11" s="13">
        <v>0</v>
      </c>
      <c r="P11" s="31">
        <v>1553.9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2.8</v>
      </c>
      <c r="K12" s="95">
        <v>8.3999999999999986</v>
      </c>
      <c r="L12" s="95">
        <v>4.8999999999999995</v>
      </c>
      <c r="M12" s="95">
        <v>16.799999999999997</v>
      </c>
      <c r="N12" s="95">
        <v>9.7999999999999989</v>
      </c>
      <c r="O12" s="95">
        <v>0</v>
      </c>
      <c r="P12" s="15">
        <v>193.20000000000005</v>
      </c>
      <c r="Q12" s="49">
        <v>2</v>
      </c>
      <c r="R12" s="50">
        <v>386.40000000000009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4.8000000000000007</v>
      </c>
      <c r="K13" s="92">
        <v>4.4000000000000004</v>
      </c>
      <c r="L13" s="92">
        <v>6</v>
      </c>
      <c r="M13" s="92">
        <v>26.8</v>
      </c>
      <c r="N13" s="92">
        <v>5.6000000000000005</v>
      </c>
      <c r="O13" s="92">
        <v>0</v>
      </c>
      <c r="P13" s="7">
        <v>202.40000000000003</v>
      </c>
      <c r="Q13" s="49">
        <v>3</v>
      </c>
      <c r="R13" s="50">
        <v>607.19999999999993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1</v>
      </c>
      <c r="K14" s="77">
        <v>1</v>
      </c>
      <c r="L14" s="77">
        <v>5</v>
      </c>
      <c r="M14" s="77">
        <v>1</v>
      </c>
      <c r="N14" s="77">
        <v>3</v>
      </c>
      <c r="O14" s="77">
        <v>0</v>
      </c>
      <c r="P14" s="7">
        <v>171</v>
      </c>
      <c r="Q14" s="49">
        <v>8</v>
      </c>
      <c r="R14" s="50">
        <v>1368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3</v>
      </c>
      <c r="K15" s="77">
        <v>8</v>
      </c>
      <c r="L15" s="77">
        <v>2</v>
      </c>
      <c r="M15" s="77">
        <v>10</v>
      </c>
      <c r="N15" s="77">
        <v>1</v>
      </c>
      <c r="O15" s="77">
        <v>0</v>
      </c>
      <c r="P15" s="7">
        <v>90</v>
      </c>
      <c r="Q15" s="49">
        <v>2</v>
      </c>
      <c r="R15" s="50">
        <v>180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151.02000000000001</v>
      </c>
      <c r="K17" s="93">
        <v>42.51</v>
      </c>
      <c r="L17" s="93">
        <v>165.75</v>
      </c>
      <c r="M17" s="93">
        <v>54.21</v>
      </c>
      <c r="N17" s="93">
        <v>64.740000000000009</v>
      </c>
      <c r="O17" s="93">
        <v>0</v>
      </c>
      <c r="P17" s="7">
        <v>846.00000000000011</v>
      </c>
      <c r="Q17" s="49">
        <v>10</v>
      </c>
      <c r="R17" s="50">
        <v>8460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162.62</v>
      </c>
      <c r="K19" s="13">
        <v>64.31</v>
      </c>
      <c r="L19" s="13">
        <v>183.65</v>
      </c>
      <c r="M19" s="13">
        <v>108.81</v>
      </c>
      <c r="N19" s="13">
        <v>84.140000000000015</v>
      </c>
      <c r="O19" s="31">
        <v>0</v>
      </c>
      <c r="P19" s="68">
        <v>1532.6000000000004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0.25</v>
      </c>
      <c r="K20" s="95">
        <v>0.25</v>
      </c>
      <c r="L20" s="95">
        <v>0</v>
      </c>
      <c r="M20" s="95">
        <v>9.875</v>
      </c>
      <c r="N20" s="95">
        <v>2</v>
      </c>
      <c r="O20" s="95">
        <v>0</v>
      </c>
      <c r="P20" s="15">
        <v>29.875</v>
      </c>
      <c r="Q20" s="49">
        <v>11</v>
      </c>
      <c r="R20" s="50">
        <v>328.625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1.4000000000000001</v>
      </c>
      <c r="N21" s="77">
        <v>0</v>
      </c>
      <c r="O21" s="77">
        <v>0</v>
      </c>
      <c r="P21" s="9">
        <v>2.8000000000000003</v>
      </c>
      <c r="Q21" s="49">
        <v>6.5</v>
      </c>
      <c r="R21" s="50">
        <v>18.200000000000003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164</v>
      </c>
      <c r="K22" s="77">
        <v>116</v>
      </c>
      <c r="L22" s="77">
        <v>121</v>
      </c>
      <c r="M22" s="77">
        <v>196</v>
      </c>
      <c r="N22" s="77">
        <v>149</v>
      </c>
      <c r="O22" s="77">
        <v>0</v>
      </c>
      <c r="P22" s="9">
        <v>2433</v>
      </c>
      <c r="Q22" s="49">
        <v>1.5</v>
      </c>
      <c r="R22" s="50">
        <v>3649.5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164.25</v>
      </c>
      <c r="K27" s="13">
        <v>116.25</v>
      </c>
      <c r="L27" s="13">
        <v>121</v>
      </c>
      <c r="M27" s="13">
        <v>207.27500000000001</v>
      </c>
      <c r="N27" s="13">
        <v>151</v>
      </c>
      <c r="O27" s="31">
        <v>0</v>
      </c>
      <c r="P27" s="31">
        <v>2523.6750000000002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20</v>
      </c>
      <c r="K28" s="95">
        <v>20.5</v>
      </c>
      <c r="L28" s="95">
        <v>50</v>
      </c>
      <c r="M28" s="95">
        <v>209</v>
      </c>
      <c r="N28" s="95">
        <v>46.5</v>
      </c>
      <c r="O28" s="95">
        <v>0</v>
      </c>
      <c r="P28" s="15">
        <v>784.5</v>
      </c>
      <c r="Q28" s="49">
        <v>3</v>
      </c>
      <c r="R28" s="50">
        <v>2353.5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15</v>
      </c>
      <c r="K29" s="77">
        <v>4</v>
      </c>
      <c r="L29" s="77">
        <v>10</v>
      </c>
      <c r="M29" s="77">
        <v>67</v>
      </c>
      <c r="N29" s="77">
        <v>4</v>
      </c>
      <c r="O29" s="77">
        <v>0</v>
      </c>
      <c r="P29" s="9">
        <v>409</v>
      </c>
      <c r="Q29" s="49">
        <v>3.6</v>
      </c>
      <c r="R29" s="50">
        <v>1472.4000000000003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3</v>
      </c>
      <c r="K30" s="77">
        <v>4</v>
      </c>
      <c r="L30" s="77">
        <v>0</v>
      </c>
      <c r="M30" s="77">
        <v>50</v>
      </c>
      <c r="N30" s="77">
        <v>10</v>
      </c>
      <c r="O30" s="77">
        <v>0</v>
      </c>
      <c r="P30" s="9">
        <v>307</v>
      </c>
      <c r="Q30" s="49">
        <v>1.5</v>
      </c>
      <c r="R30" s="50">
        <v>460.5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103</v>
      </c>
      <c r="K31" s="77">
        <v>47</v>
      </c>
      <c r="L31" s="77">
        <v>161</v>
      </c>
      <c r="M31" s="77">
        <v>227</v>
      </c>
      <c r="N31" s="77">
        <v>90</v>
      </c>
      <c r="O31" s="77">
        <v>0</v>
      </c>
      <c r="P31" s="9">
        <v>1091</v>
      </c>
      <c r="Q31" s="49">
        <v>4.2</v>
      </c>
      <c r="R31" s="50">
        <v>4582.2000000000007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7</v>
      </c>
      <c r="N34" s="77">
        <v>0</v>
      </c>
      <c r="O34" s="77">
        <v>0</v>
      </c>
      <c r="P34" s="9">
        <v>17</v>
      </c>
      <c r="Q34" s="49">
        <v>3.5</v>
      </c>
      <c r="R34" s="50">
        <v>59.5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141</v>
      </c>
      <c r="K35" s="96">
        <v>75.5</v>
      </c>
      <c r="L35" s="96">
        <v>221</v>
      </c>
      <c r="M35" s="96">
        <v>560</v>
      </c>
      <c r="N35" s="96">
        <v>150.5</v>
      </c>
      <c r="O35" s="96">
        <v>0</v>
      </c>
      <c r="P35" s="13">
        <v>2608.5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18.400000000000002</v>
      </c>
      <c r="K36" s="95">
        <v>8</v>
      </c>
      <c r="L36" s="95">
        <v>11.600000000000001</v>
      </c>
      <c r="M36" s="95">
        <v>86.800000000000011</v>
      </c>
      <c r="N36" s="95">
        <v>5.6000000000000005</v>
      </c>
      <c r="O36" s="95">
        <v>0</v>
      </c>
      <c r="P36" s="15">
        <v>535.6</v>
      </c>
      <c r="Q36" s="49">
        <v>3</v>
      </c>
      <c r="R36" s="50">
        <v>1606.8000000000002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28.16</v>
      </c>
      <c r="K38" s="77">
        <v>34.1</v>
      </c>
      <c r="L38" s="77">
        <v>23.1</v>
      </c>
      <c r="M38" s="77">
        <v>12.1</v>
      </c>
      <c r="N38" s="77">
        <v>23.1</v>
      </c>
      <c r="O38" s="77">
        <v>0</v>
      </c>
      <c r="P38" s="7">
        <v>442.42000000000013</v>
      </c>
      <c r="Q38" s="49">
        <v>16</v>
      </c>
      <c r="R38" s="50">
        <v>7078.7200000000021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1.28</v>
      </c>
      <c r="K39" s="92">
        <v>0.64</v>
      </c>
      <c r="L39" s="92">
        <v>0.16</v>
      </c>
      <c r="M39" s="92">
        <v>3.84</v>
      </c>
      <c r="N39" s="92">
        <v>0</v>
      </c>
      <c r="O39" s="92">
        <v>0</v>
      </c>
      <c r="P39" s="7">
        <v>28.32</v>
      </c>
      <c r="Q39" s="49">
        <v>15</v>
      </c>
      <c r="R39" s="50">
        <v>424.79999999999995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14.76</v>
      </c>
      <c r="K40" s="92">
        <v>8.64</v>
      </c>
      <c r="L40" s="92">
        <v>3.96</v>
      </c>
      <c r="M40" s="92">
        <v>9.36</v>
      </c>
      <c r="N40" s="92">
        <v>4.5599999999999996</v>
      </c>
      <c r="O40" s="92">
        <v>0</v>
      </c>
      <c r="P40" s="7">
        <v>117.12</v>
      </c>
      <c r="Q40" s="49">
        <v>16</v>
      </c>
      <c r="R40" s="50">
        <v>1873.92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100</v>
      </c>
      <c r="K42" s="92">
        <v>235</v>
      </c>
      <c r="L42" s="92">
        <v>246</v>
      </c>
      <c r="M42" s="92">
        <v>132</v>
      </c>
      <c r="N42" s="92">
        <v>180</v>
      </c>
      <c r="O42" s="92">
        <v>0</v>
      </c>
      <c r="P42" s="7">
        <v>1464</v>
      </c>
      <c r="Q42" s="49">
        <v>3.5</v>
      </c>
      <c r="R42" s="51">
        <v>5124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56</v>
      </c>
      <c r="K43" s="97">
        <v>139</v>
      </c>
      <c r="L43" s="97">
        <v>114</v>
      </c>
      <c r="M43" s="97">
        <v>200</v>
      </c>
      <c r="N43" s="97">
        <v>117</v>
      </c>
      <c r="O43" s="97">
        <v>0</v>
      </c>
      <c r="P43" s="7">
        <v>1146</v>
      </c>
      <c r="Q43" s="49">
        <v>3</v>
      </c>
      <c r="R43" s="51">
        <v>3438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218.6</v>
      </c>
      <c r="K44" s="31">
        <v>425.38</v>
      </c>
      <c r="L44" s="31">
        <v>398.82</v>
      </c>
      <c r="M44" s="31">
        <v>444.1</v>
      </c>
      <c r="N44" s="31">
        <v>330.26</v>
      </c>
      <c r="O44" s="31">
        <v>0</v>
      </c>
      <c r="P44" s="64">
        <v>3935.96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867.7700000000001</v>
      </c>
      <c r="K45" s="98">
        <v>749.64</v>
      </c>
      <c r="L45" s="98">
        <v>968.86999999999989</v>
      </c>
      <c r="M45" s="98">
        <v>1458.4850000000001</v>
      </c>
      <c r="N45" s="98">
        <v>783.4</v>
      </c>
      <c r="O45" s="98">
        <v>0</v>
      </c>
      <c r="P45" s="75">
        <v>12154.635000000002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5222.869999999999</v>
      </c>
      <c r="K46" s="101">
        <v>3181.99</v>
      </c>
      <c r="L46" s="101">
        <v>4634.6100000000006</v>
      </c>
      <c r="M46" s="101">
        <v>5388.5850000000009</v>
      </c>
      <c r="N46" s="102">
        <v>3301.4100000000003</v>
      </c>
      <c r="O46" s="102">
        <v>0</v>
      </c>
      <c r="P46" s="74">
        <v>58056.164999999994</v>
      </c>
      <c r="Q46" s="3"/>
      <c r="R46" s="73">
        <v>58056.165000000008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2024-12-05T10:38:32Z</dcterms:modified>
</cp:coreProperties>
</file>